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a7054fce7274690/Code/iOSPngErrorAnalyzer/"/>
    </mc:Choice>
  </mc:AlternateContent>
  <xr:revisionPtr revIDLastSave="121" documentId="8_{3C8F6521-0043-44AD-90D3-E6B0E46887E0}" xr6:coauthVersionLast="47" xr6:coauthVersionMax="47" xr10:uidLastSave="{921302B9-2FEB-40C6-B4D5-602F918F44EB}"/>
  <bookViews>
    <workbookView xWindow="-25478" yWindow="0" windowWidth="42713" windowHeight="15503" xr2:uid="{00000000-000D-0000-FFFF-FFFF00000000}"/>
  </bookViews>
  <sheets>
    <sheet name="outpu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Q73" i="1" l="1"/>
  <c r="BR73" i="1" s="1"/>
  <c r="BO73" i="1"/>
  <c r="BP73" i="1" s="1"/>
  <c r="BM73" i="1"/>
  <c r="BN73" i="1" s="1"/>
  <c r="BK73" i="1"/>
  <c r="BL73" i="1" s="1"/>
  <c r="BI73" i="1"/>
  <c r="BJ73" i="1" s="1"/>
  <c r="BG73" i="1"/>
  <c r="BH73" i="1" s="1"/>
  <c r="BE73" i="1"/>
  <c r="BF73" i="1" s="1"/>
  <c r="BC73" i="1"/>
  <c r="BD73" i="1" s="1"/>
  <c r="BA73" i="1"/>
  <c r="BB73" i="1" s="1"/>
  <c r="AY73" i="1"/>
  <c r="AZ73" i="1" s="1"/>
  <c r="AW73" i="1"/>
  <c r="AX73" i="1" s="1"/>
  <c r="AU73" i="1"/>
  <c r="AV73" i="1" s="1"/>
  <c r="AS73" i="1"/>
  <c r="AT73" i="1" s="1"/>
  <c r="AQ73" i="1"/>
  <c r="AR73" i="1" s="1"/>
  <c r="AO73" i="1"/>
  <c r="AP73" i="1" s="1"/>
  <c r="AM73" i="1"/>
  <c r="AN73" i="1" s="1"/>
  <c r="AK73" i="1"/>
  <c r="AL73" i="1" s="1"/>
  <c r="AI73" i="1"/>
  <c r="AJ73" i="1" s="1"/>
  <c r="R73" i="1"/>
  <c r="P73" i="1"/>
  <c r="N73" i="1"/>
  <c r="Q73" i="1"/>
  <c r="O73" i="1"/>
  <c r="M73" i="1"/>
  <c r="AH73" i="1"/>
  <c r="AF73" i="1"/>
  <c r="AD73" i="1"/>
  <c r="AB73" i="1"/>
  <c r="Z73" i="1"/>
  <c r="X73" i="1"/>
  <c r="V73" i="1"/>
  <c r="T73" i="1"/>
  <c r="AG73" i="1"/>
  <c r="AE73" i="1"/>
  <c r="AC73" i="1"/>
  <c r="AA73" i="1"/>
  <c r="Y73" i="1"/>
  <c r="W73" i="1"/>
  <c r="U73" i="1"/>
  <c r="S73" i="1"/>
  <c r="K73" i="1"/>
  <c r="I73" i="1"/>
  <c r="G73" i="1"/>
  <c r="E73" i="1"/>
  <c r="D73" i="1"/>
  <c r="F73" i="1" l="1"/>
  <c r="J73" i="1"/>
  <c r="H73" i="1"/>
  <c r="L73" i="1"/>
</calcChain>
</file>

<file path=xl/sharedStrings.xml><?xml version="1.0" encoding="utf-8"?>
<sst xmlns="http://schemas.openxmlformats.org/spreadsheetml/2006/main" count="142" uniqueCount="136">
  <si>
    <t>Filename</t>
  </si>
  <si>
    <t xml:space="preserve"> width</t>
  </si>
  <si>
    <t xml:space="preserve"> height</t>
  </si>
  <si>
    <t xml:space="preserve"> pixels</t>
  </si>
  <si>
    <t xml:space="preserve"> error pixels</t>
  </si>
  <si>
    <t xml:space="preserve"> error%</t>
  </si>
  <si>
    <t xml:space="preserve"> red</t>
  </si>
  <si>
    <t xml:space="preserve"> red%</t>
  </si>
  <si>
    <t xml:space="preserve"> green</t>
  </si>
  <si>
    <t xml:space="preserve"> green%</t>
  </si>
  <si>
    <t xml:space="preserve"> blue</t>
  </si>
  <si>
    <t xml:space="preserve"> blue%</t>
  </si>
  <si>
    <t>largeRed</t>
  </si>
  <si>
    <t>largeRed%</t>
  </si>
  <si>
    <t>largeGreen</t>
  </si>
  <si>
    <t>largeGreen%</t>
  </si>
  <si>
    <t>largeBlue</t>
  </si>
  <si>
    <t>largeBlue%</t>
  </si>
  <si>
    <t>rgb</t>
  </si>
  <si>
    <t>rgb%</t>
  </si>
  <si>
    <t>rb</t>
  </si>
  <si>
    <t>rb%</t>
  </si>
  <si>
    <t>rBb</t>
  </si>
  <si>
    <t>rBb%</t>
  </si>
  <si>
    <t>rg</t>
  </si>
  <si>
    <t>rg%</t>
  </si>
  <si>
    <t>r</t>
  </si>
  <si>
    <t>r%</t>
  </si>
  <si>
    <t>rB</t>
  </si>
  <si>
    <t>rB%</t>
  </si>
  <si>
    <t>rgB</t>
  </si>
  <si>
    <t>rgB%</t>
  </si>
  <si>
    <t>rBB</t>
  </si>
  <si>
    <t>rBB%</t>
  </si>
  <si>
    <t>gb</t>
  </si>
  <si>
    <t>gb%</t>
  </si>
  <si>
    <t>b</t>
  </si>
  <si>
    <t>b%</t>
  </si>
  <si>
    <t>Bb</t>
  </si>
  <si>
    <t>Bb%</t>
  </si>
  <si>
    <t>g</t>
  </si>
  <si>
    <t>g%</t>
  </si>
  <si>
    <t>B</t>
  </si>
  <si>
    <t>B%</t>
  </si>
  <si>
    <t>gB</t>
  </si>
  <si>
    <t>gB%</t>
  </si>
  <si>
    <t>BB</t>
  </si>
  <si>
    <t>BB%</t>
  </si>
  <si>
    <t>Rgb</t>
  </si>
  <si>
    <t>Rgb%</t>
  </si>
  <si>
    <t>Rb</t>
  </si>
  <si>
    <t>Rb%</t>
  </si>
  <si>
    <t>RBb</t>
  </si>
  <si>
    <t>RBb%</t>
  </si>
  <si>
    <t>Rg</t>
  </si>
  <si>
    <t>Rg%</t>
  </si>
  <si>
    <t>R</t>
  </si>
  <si>
    <t>R%</t>
  </si>
  <si>
    <t>RB</t>
  </si>
  <si>
    <t>RB%</t>
  </si>
  <si>
    <t>RgB</t>
  </si>
  <si>
    <t>RgB%</t>
  </si>
  <si>
    <t>RBB</t>
  </si>
  <si>
    <t>RBB%</t>
  </si>
  <si>
    <t>16Bit.png</t>
  </si>
  <si>
    <t>20130512_211431000_iOS.PNG</t>
  </si>
  <si>
    <t>20131204_035528000_iOS.PNG</t>
  </si>
  <si>
    <t>20150405_130318000_iOS.PNG</t>
  </si>
  <si>
    <t>AlienBig.PNG</t>
  </si>
  <si>
    <t>AmmoChart.png</t>
  </si>
  <si>
    <t>btdru.png</t>
  </si>
  <si>
    <t>Burr18.PNG</t>
  </si>
  <si>
    <t>Burr234.PNG</t>
  </si>
  <si>
    <t>ChrisLomontMud.png</t>
  </si>
  <si>
    <t>ChrisParis.png</t>
  </si>
  <si>
    <t>ComplexRootsBlackBack.png</t>
  </si>
  <si>
    <t>CoolArt2.png</t>
  </si>
  <si>
    <t>CrimeGender.png</t>
  </si>
  <si>
    <t>CubeSurface.PNG</t>
  </si>
  <si>
    <t>DeadPeople.png</t>
  </si>
  <si>
    <t>Detroit.png</t>
  </si>
  <si>
    <t>envmap.png</t>
  </si>
  <si>
    <t>envmap2.png</t>
  </si>
  <si>
    <t>FreqAllocation.png</t>
  </si>
  <si>
    <t>Glow_A.png</t>
  </si>
  <si>
    <t>Glow_B.png</t>
  </si>
  <si>
    <t>Glow_C.png</t>
  </si>
  <si>
    <t>Glow_D.png</t>
  </si>
  <si>
    <t>Glow_E.png</t>
  </si>
  <si>
    <t>Glow_F.png</t>
  </si>
  <si>
    <t>Glow_G.png</t>
  </si>
  <si>
    <t>Glow_H.png</t>
  </si>
  <si>
    <t>Grid_A.png</t>
  </si>
  <si>
    <t>Grid_B.png</t>
  </si>
  <si>
    <t>Grid_C.png</t>
  </si>
  <si>
    <t>Grid_D.png</t>
  </si>
  <si>
    <t>Higgs.png</t>
  </si>
  <si>
    <t>Ice1.png</t>
  </si>
  <si>
    <t>IMG_0124.PNG</t>
  </si>
  <si>
    <t>InMemory.png</t>
  </si>
  <si>
    <t>IQ_vs_Religion.png</t>
  </si>
  <si>
    <t>IrrationalNonsense.png</t>
  </si>
  <si>
    <t>JoshChrisExplosion.png</t>
  </si>
  <si>
    <t>K2.png</t>
  </si>
  <si>
    <t>KnobCreekOct2013.png</t>
  </si>
  <si>
    <t>KnotImageOfTheDay.PNG</t>
  </si>
  <si>
    <t>library.png</t>
  </si>
  <si>
    <t>Library2.png</t>
  </si>
  <si>
    <t>Loop_A.png</t>
  </si>
  <si>
    <t>Loop_B.png</t>
  </si>
  <si>
    <t>Loop_C.png</t>
  </si>
  <si>
    <t>Loop_D.png</t>
  </si>
  <si>
    <t>mandel.PNG</t>
  </si>
  <si>
    <t>Mill.png</t>
  </si>
  <si>
    <t>Monkeys.PNG</t>
  </si>
  <si>
    <t>movie_narrative_charts_large.png</t>
  </si>
  <si>
    <t>N2XcD.png</t>
  </si>
  <si>
    <t>NBApoints.png</t>
  </si>
  <si>
    <t>OldLocomotive.png</t>
  </si>
  <si>
    <t>Polka_Dot_Explosion_by_AsaLegault.png</t>
  </si>
  <si>
    <t>prisonpop2009v1.png</t>
  </si>
  <si>
    <t>Qubit.PNG</t>
  </si>
  <si>
    <t>radialmap.png</t>
  </si>
  <si>
    <t>Ray_A.png</t>
  </si>
  <si>
    <t>Ray_B.png</t>
  </si>
  <si>
    <t>Rex1.png</t>
  </si>
  <si>
    <t>Rex2.png</t>
  </si>
  <si>
    <t>Science.png</t>
  </si>
  <si>
    <t>Shave.png</t>
  </si>
  <si>
    <t>SonyRAWError.png</t>
  </si>
  <si>
    <t>tori_radial_bg1024.png</t>
  </si>
  <si>
    <t>Tse2009e_500mm_mid.png</t>
  </si>
  <si>
    <t>untitled.png</t>
  </si>
  <si>
    <t>vlcsnap-2013-04-06-18h07m58s141.png</t>
  </si>
  <si>
    <t>vortex_kasser1024.png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</si>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</sst>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10" fontId="0" fillId="0" borderId="0" xfId="0" applyNumberFormat="1"/>
    <xf numFmtId="0" fontId="1" fillId="14" borderId="0" xfId="23"/>
    <xf numFmtId="0" fontId="1" fillId="18" borderId="0" xfId="27"/>
    <xf numFmtId="164" fontId="0" fillId="0" borderId="0" xfId="0" applyNumberFormat="1"/>
    <xf numFmtId="164" fontId="8" fillId="4" borderId="0" xfId="8" applyNumberFormat="1"/>
    <xf numFmtId="164" fontId="1" fillId="14" borderId="0" xfId="23" applyNumberFormat="1"/>
    <xf numFmtId="43" fontId="16" fillId="0" borderId="0" xfId="42" applyFont="1"/>
    <xf numFmtId="164" fontId="16" fillId="0" borderId="0" xfId="43" applyNumberFormat="1" applyFont="1"/>
    <xf numFmtId="0" fontId="16" fillId="0" borderId="0" xfId="0" applyFont="1"/>
    <xf numFmtId="0" fontId="1" fillId="30" borderId="0" xfId="39"/>
    <xf numFmtId="9" fontId="0" fillId="0" borderId="0" xfId="0" applyNumberFormat="1"/>
    <xf numFmtId="164" fontId="1" fillId="30" borderId="0" xfId="39" applyNumberFormat="1"/>
    <xf numFmtId="9" fontId="1" fillId="14" borderId="0" xfId="23" applyNumberFormat="1"/>
    <xf numFmtId="164" fontId="1" fillId="18" borderId="0" xfId="27" applyNumberForma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73"/>
  <sheetViews>
    <sheetView tabSelected="1" zoomScale="57" zoomScaleNormal="57" workbookViewId="0">
      <pane ySplit="1" topLeftCell="A2" activePane="bottomLeft" state="frozen"/>
      <selection pane="bottomLeft" activeCell="BX10" sqref="BX10"/>
    </sheetView>
  </sheetViews>
  <sheetFormatPr defaultRowHeight="14.25" x14ac:dyDescent="0.45"/>
  <cols>
    <col min="1" max="1" width="34.9296875" bestFit="1" customWidth="1"/>
    <col min="2" max="2" width="6.1328125" bestFit="1" customWidth="1"/>
    <col min="3" max="3" width="6.59765625" bestFit="1" customWidth="1"/>
    <col min="4" max="5" width="15.3984375" bestFit="1" customWidth="1"/>
    <col min="6" max="6" width="7.06640625" bestFit="1" customWidth="1"/>
    <col min="7" max="7" width="8.3984375" bestFit="1" customWidth="1"/>
    <col min="8" max="8" width="7.06640625" bestFit="1" customWidth="1"/>
    <col min="9" max="9" width="10.46484375" bestFit="1" customWidth="1"/>
    <col min="10" max="10" width="7.46484375" bestFit="1" customWidth="1"/>
    <col min="11" max="11" width="10.46484375" bestFit="1" customWidth="1"/>
    <col min="12" max="12" width="7.06640625" bestFit="1" customWidth="1"/>
    <col min="13" max="13" width="8" bestFit="1" customWidth="1"/>
    <col min="14" max="14" width="9.3984375" bestFit="1" customWidth="1"/>
    <col min="15" max="15" width="9.86328125" bestFit="1" customWidth="1"/>
    <col min="16" max="16" width="11.265625" bestFit="1" customWidth="1"/>
    <col min="17" max="17" width="8.46484375" bestFit="1" customWidth="1"/>
    <col min="18" max="18" width="9.86328125" bestFit="1" customWidth="1"/>
    <col min="19" max="19" width="9.3984375" bestFit="1" customWidth="1"/>
    <col min="20" max="20" width="6" bestFit="1" customWidth="1"/>
    <col min="21" max="21" width="9.3984375" bestFit="1" customWidth="1"/>
    <col min="22" max="22" width="6" bestFit="1" customWidth="1"/>
    <col min="23" max="23" width="9.3984375" bestFit="1" customWidth="1"/>
    <col min="24" max="24" width="6" bestFit="1" customWidth="1"/>
    <col min="25" max="25" width="9.3984375" bestFit="1" customWidth="1"/>
    <col min="26" max="26" width="6" bestFit="1" customWidth="1"/>
    <col min="27" max="27" width="9.3984375" bestFit="1" customWidth="1"/>
    <col min="28" max="28" width="6.1328125" bestFit="1" customWidth="1"/>
    <col min="29" max="29" width="9.3984375" bestFit="1" customWidth="1"/>
    <col min="30" max="30" width="6" bestFit="1" customWidth="1"/>
    <col min="31" max="31" width="9.3984375" bestFit="1" customWidth="1"/>
    <col min="32" max="32" width="6.1328125" bestFit="1" customWidth="1"/>
    <col min="33" max="33" width="9.3984375" bestFit="1" customWidth="1"/>
    <col min="34" max="34" width="6" bestFit="1" customWidth="1"/>
    <col min="35" max="35" width="6.265625" bestFit="1" customWidth="1"/>
    <col min="36" max="36" width="5.06640625" bestFit="1" customWidth="1"/>
    <col min="37" max="37" width="6.265625" bestFit="1" customWidth="1"/>
    <col min="38" max="38" width="5.06640625" bestFit="1" customWidth="1"/>
    <col min="39" max="40" width="5.19921875" bestFit="1" customWidth="1"/>
    <col min="41" max="41" width="6.265625" bestFit="1" customWidth="1"/>
    <col min="42" max="42" width="5.06640625" bestFit="1" customWidth="1"/>
    <col min="43" max="43" width="6.265625" bestFit="1" customWidth="1"/>
    <col min="44" max="44" width="5.06640625" bestFit="1" customWidth="1"/>
    <col min="45" max="45" width="6.265625" bestFit="1" customWidth="1"/>
    <col min="46" max="46" width="5.06640625" bestFit="1" customWidth="1"/>
    <col min="47" max="47" width="6.265625" bestFit="1" customWidth="1"/>
    <col min="48" max="48" width="5.06640625" bestFit="1" customWidth="1"/>
    <col min="49" max="49" width="6.265625" bestFit="1" customWidth="1"/>
    <col min="50" max="50" width="5.06640625" bestFit="1" customWidth="1"/>
    <col min="51" max="53" width="5.19921875" bestFit="1" customWidth="1"/>
    <col min="54" max="54" width="5.46484375" bestFit="1" customWidth="1"/>
    <col min="55" max="55" width="6.265625" bestFit="1" customWidth="1"/>
    <col min="56" max="56" width="5.06640625" bestFit="1" customWidth="1"/>
    <col min="57" max="57" width="6.265625" bestFit="1" customWidth="1"/>
    <col min="58" max="58" width="5.53125" bestFit="1" customWidth="1"/>
    <col min="59" max="59" width="6.265625" bestFit="1" customWidth="1"/>
    <col min="60" max="60" width="5.06640625" bestFit="1" customWidth="1"/>
    <col min="61" max="61" width="6.265625" bestFit="1" customWidth="1"/>
    <col min="62" max="62" width="5.06640625" bestFit="1" customWidth="1"/>
    <col min="63" max="63" width="6.265625" bestFit="1" customWidth="1"/>
    <col min="64" max="64" width="5.06640625" bestFit="1" customWidth="1"/>
    <col min="65" max="65" width="5.19921875" bestFit="1" customWidth="1"/>
    <col min="66" max="66" width="5.46484375" bestFit="1" customWidth="1"/>
    <col min="67" max="67" width="6.265625" bestFit="1" customWidth="1"/>
    <col min="68" max="68" width="5.06640625" bestFit="1" customWidth="1"/>
    <col min="69" max="69" width="6.265625" bestFit="1" customWidth="1"/>
    <col min="70" max="70" width="5.53125" bestFit="1" customWidth="1"/>
  </cols>
  <sheetData>
    <row r="1" spans="1:70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s="10" t="s">
        <v>34</v>
      </c>
      <c r="T1" s="10" t="s">
        <v>35</v>
      </c>
      <c r="U1" s="10" t="s">
        <v>36</v>
      </c>
      <c r="V1" s="10" t="s">
        <v>37</v>
      </c>
      <c r="W1" s="10" t="s">
        <v>38</v>
      </c>
      <c r="X1" s="10" t="s">
        <v>39</v>
      </c>
      <c r="Y1" s="10" t="s">
        <v>40</v>
      </c>
      <c r="Z1" s="10" t="s">
        <v>41</v>
      </c>
      <c r="AA1" s="10" t="s">
        <v>42</v>
      </c>
      <c r="AB1" s="10" t="s">
        <v>43</v>
      </c>
      <c r="AC1" s="10" t="s">
        <v>44</v>
      </c>
      <c r="AD1" s="10" t="s">
        <v>45</v>
      </c>
      <c r="AE1" s="10" t="s">
        <v>42</v>
      </c>
      <c r="AF1" s="10" t="s">
        <v>43</v>
      </c>
      <c r="AG1" s="10" t="s">
        <v>46</v>
      </c>
      <c r="AH1" s="10" t="s">
        <v>47</v>
      </c>
      <c r="AI1" s="2" t="s">
        <v>18</v>
      </c>
      <c r="AJ1" s="2" t="s">
        <v>19</v>
      </c>
      <c r="AK1" s="2" t="s">
        <v>20</v>
      </c>
      <c r="AL1" s="2" t="s">
        <v>21</v>
      </c>
      <c r="AM1" s="2" t="s">
        <v>22</v>
      </c>
      <c r="AN1" s="2" t="s">
        <v>23</v>
      </c>
      <c r="AO1" s="2" t="s">
        <v>24</v>
      </c>
      <c r="AP1" s="2" t="s">
        <v>25</v>
      </c>
      <c r="AQ1" s="2" t="s">
        <v>26</v>
      </c>
      <c r="AR1" s="2" t="s">
        <v>27</v>
      </c>
      <c r="AS1" s="2" t="s">
        <v>28</v>
      </c>
      <c r="AT1" s="2" t="s">
        <v>29</v>
      </c>
      <c r="AU1" s="2" t="s">
        <v>30</v>
      </c>
      <c r="AV1" s="2" t="s">
        <v>31</v>
      </c>
      <c r="AW1" s="2" t="s">
        <v>28</v>
      </c>
      <c r="AX1" s="2" t="s">
        <v>29</v>
      </c>
      <c r="AY1" s="2" t="s">
        <v>32</v>
      </c>
      <c r="AZ1" s="2" t="s">
        <v>33</v>
      </c>
      <c r="BA1" t="s">
        <v>48</v>
      </c>
      <c r="BB1" t="s">
        <v>49</v>
      </c>
      <c r="BC1" t="s">
        <v>50</v>
      </c>
      <c r="BD1" t="s">
        <v>51</v>
      </c>
      <c r="BE1" t="s">
        <v>52</v>
      </c>
      <c r="BF1" t="s">
        <v>53</v>
      </c>
      <c r="BG1" t="s">
        <v>54</v>
      </c>
      <c r="BH1" t="s">
        <v>55</v>
      </c>
      <c r="BI1" t="s">
        <v>56</v>
      </c>
      <c r="BJ1" t="s">
        <v>57</v>
      </c>
      <c r="BK1" t="s">
        <v>58</v>
      </c>
      <c r="BL1" t="s">
        <v>59</v>
      </c>
      <c r="BM1" t="s">
        <v>60</v>
      </c>
      <c r="BN1" t="s">
        <v>61</v>
      </c>
      <c r="BO1" t="s">
        <v>58</v>
      </c>
      <c r="BP1" t="s">
        <v>59</v>
      </c>
      <c r="BQ1" t="s">
        <v>62</v>
      </c>
      <c r="BR1" t="s">
        <v>63</v>
      </c>
    </row>
    <row r="2" spans="1:70" x14ac:dyDescent="0.45">
      <c r="A2" t="s">
        <v>64</v>
      </c>
      <c r="B2">
        <v>1920</v>
      </c>
      <c r="C2">
        <v>840</v>
      </c>
      <c r="D2">
        <v>1612800</v>
      </c>
      <c r="E2">
        <v>1199670</v>
      </c>
      <c r="F2" s="4">
        <v>0.74399999999999999</v>
      </c>
      <c r="G2">
        <v>0</v>
      </c>
      <c r="H2" s="1">
        <v>0</v>
      </c>
      <c r="I2">
        <v>799827</v>
      </c>
      <c r="J2" s="4">
        <v>0.496</v>
      </c>
      <c r="K2">
        <v>830051</v>
      </c>
      <c r="L2" s="4">
        <v>0.51500000000000001</v>
      </c>
      <c r="M2">
        <v>0</v>
      </c>
      <c r="N2" s="4">
        <v>0</v>
      </c>
      <c r="O2">
        <v>0</v>
      </c>
      <c r="P2" s="4">
        <v>0</v>
      </c>
      <c r="Q2">
        <v>0</v>
      </c>
      <c r="R2" s="11">
        <v>0</v>
      </c>
      <c r="S2" s="10">
        <v>13107</v>
      </c>
      <c r="T2" s="12">
        <v>8.0000000000000002E-3</v>
      </c>
      <c r="U2" s="10">
        <v>68299</v>
      </c>
      <c r="V2" s="12">
        <v>4.2000000000000003E-2</v>
      </c>
      <c r="W2" s="10">
        <v>72833</v>
      </c>
      <c r="X2" s="12">
        <v>4.4999999999999998E-2</v>
      </c>
      <c r="Y2" s="10">
        <v>86861</v>
      </c>
      <c r="Z2" s="12">
        <v>5.3999999999999999E-2</v>
      </c>
      <c r="AA2" s="10">
        <v>614302</v>
      </c>
      <c r="AB2" s="12">
        <v>0.38100000000000001</v>
      </c>
      <c r="AC2" s="10">
        <v>74759</v>
      </c>
      <c r="AD2" s="12">
        <v>4.5999999999999999E-2</v>
      </c>
      <c r="AE2" s="10">
        <v>614302</v>
      </c>
      <c r="AF2" s="12">
        <v>0.38100000000000001</v>
      </c>
      <c r="AG2" s="10">
        <v>269509</v>
      </c>
      <c r="AH2" s="12">
        <v>0.16700000000000001</v>
      </c>
      <c r="AI2" s="2">
        <v>0</v>
      </c>
      <c r="AJ2" s="6">
        <v>0</v>
      </c>
      <c r="AK2" s="2">
        <v>0</v>
      </c>
      <c r="AL2" s="6">
        <v>0</v>
      </c>
      <c r="AM2" s="2">
        <v>0</v>
      </c>
      <c r="AN2" s="13">
        <v>0</v>
      </c>
      <c r="AO2" s="2">
        <v>0</v>
      </c>
      <c r="AP2" s="6">
        <v>0</v>
      </c>
      <c r="AQ2" s="2">
        <v>0</v>
      </c>
      <c r="AR2" s="13">
        <v>0</v>
      </c>
      <c r="AS2" s="2">
        <v>0</v>
      </c>
      <c r="AT2" s="6">
        <v>0</v>
      </c>
      <c r="AU2" s="2">
        <v>0</v>
      </c>
      <c r="AV2" s="13">
        <v>0</v>
      </c>
      <c r="AW2" s="2">
        <v>0</v>
      </c>
      <c r="AX2" s="6">
        <v>0</v>
      </c>
      <c r="AY2" s="2">
        <v>0</v>
      </c>
      <c r="AZ2" s="6">
        <v>0</v>
      </c>
      <c r="BA2" s="3">
        <v>0</v>
      </c>
      <c r="BB2" s="14">
        <v>0</v>
      </c>
      <c r="BC2" s="3">
        <v>0</v>
      </c>
      <c r="BD2" s="14">
        <v>0</v>
      </c>
      <c r="BE2" s="3">
        <v>0</v>
      </c>
      <c r="BF2" s="14">
        <v>0</v>
      </c>
      <c r="BG2" s="3">
        <v>0</v>
      </c>
      <c r="BH2" s="14">
        <v>0</v>
      </c>
      <c r="BI2" s="3">
        <v>0</v>
      </c>
      <c r="BJ2" s="14">
        <v>0</v>
      </c>
      <c r="BK2" s="3">
        <v>0</v>
      </c>
      <c r="BL2" s="14">
        <v>0</v>
      </c>
      <c r="BM2" s="3">
        <v>0</v>
      </c>
      <c r="BN2" s="14">
        <v>0</v>
      </c>
      <c r="BO2" s="3">
        <v>0</v>
      </c>
      <c r="BP2" s="14">
        <v>0</v>
      </c>
      <c r="BQ2" s="3">
        <v>0</v>
      </c>
      <c r="BR2" s="14">
        <v>0</v>
      </c>
    </row>
    <row r="3" spans="1:70" x14ac:dyDescent="0.45">
      <c r="A3" t="s">
        <v>65</v>
      </c>
      <c r="B3">
        <v>1536</v>
      </c>
      <c r="C3">
        <v>2048</v>
      </c>
      <c r="D3">
        <v>3145728</v>
      </c>
      <c r="E3">
        <v>1785779</v>
      </c>
      <c r="F3" s="4">
        <v>0.56799999999999995</v>
      </c>
      <c r="G3">
        <v>0</v>
      </c>
      <c r="H3" s="1">
        <v>0</v>
      </c>
      <c r="I3">
        <v>1462211</v>
      </c>
      <c r="J3" s="4">
        <v>0.46500000000000002</v>
      </c>
      <c r="K3">
        <v>861671</v>
      </c>
      <c r="L3" s="4">
        <v>0.27400000000000002</v>
      </c>
      <c r="M3">
        <v>0</v>
      </c>
      <c r="N3" s="4">
        <v>0</v>
      </c>
      <c r="O3">
        <v>0</v>
      </c>
      <c r="P3" s="4">
        <v>0</v>
      </c>
      <c r="Q3">
        <v>0</v>
      </c>
      <c r="R3" s="11">
        <v>0</v>
      </c>
      <c r="S3" s="10">
        <v>197667</v>
      </c>
      <c r="T3" s="12">
        <v>6.3E-2</v>
      </c>
      <c r="U3" s="10">
        <v>198494</v>
      </c>
      <c r="V3" s="12">
        <v>6.3E-2</v>
      </c>
      <c r="W3" s="10">
        <v>184808</v>
      </c>
      <c r="X3" s="12">
        <v>5.8999999999999997E-2</v>
      </c>
      <c r="Y3" s="10">
        <v>712796</v>
      </c>
      <c r="Z3" s="12">
        <v>0.22700000000000001</v>
      </c>
      <c r="AA3" s="10">
        <v>336386</v>
      </c>
      <c r="AB3" s="12">
        <v>0.107</v>
      </c>
      <c r="AC3" s="10">
        <v>140311</v>
      </c>
      <c r="AD3" s="12">
        <v>4.4999999999999998E-2</v>
      </c>
      <c r="AE3" s="10">
        <v>336386</v>
      </c>
      <c r="AF3" s="12">
        <v>0.107</v>
      </c>
      <c r="AG3" s="10">
        <v>15317</v>
      </c>
      <c r="AH3" s="12">
        <v>5.0000000000000001E-3</v>
      </c>
      <c r="AI3" s="2">
        <v>0</v>
      </c>
      <c r="AJ3" s="6">
        <v>0</v>
      </c>
      <c r="AK3" s="2">
        <v>0</v>
      </c>
      <c r="AL3" s="6">
        <v>0</v>
      </c>
      <c r="AM3" s="2">
        <v>0</v>
      </c>
      <c r="AN3" s="13">
        <v>0</v>
      </c>
      <c r="AO3" s="2">
        <v>0</v>
      </c>
      <c r="AP3" s="6">
        <v>0</v>
      </c>
      <c r="AQ3" s="2">
        <v>0</v>
      </c>
      <c r="AR3" s="13">
        <v>0</v>
      </c>
      <c r="AS3" s="2">
        <v>0</v>
      </c>
      <c r="AT3" s="6">
        <v>0</v>
      </c>
      <c r="AU3" s="2">
        <v>0</v>
      </c>
      <c r="AV3" s="13">
        <v>0</v>
      </c>
      <c r="AW3" s="2">
        <v>0</v>
      </c>
      <c r="AX3" s="6">
        <v>0</v>
      </c>
      <c r="AY3" s="2">
        <v>0</v>
      </c>
      <c r="AZ3" s="6">
        <v>0</v>
      </c>
      <c r="BA3" s="3">
        <v>0</v>
      </c>
      <c r="BB3" s="14">
        <v>0</v>
      </c>
      <c r="BC3" s="3">
        <v>0</v>
      </c>
      <c r="BD3" s="14">
        <v>0</v>
      </c>
      <c r="BE3" s="3">
        <v>0</v>
      </c>
      <c r="BF3" s="14">
        <v>0</v>
      </c>
      <c r="BG3" s="3">
        <v>0</v>
      </c>
      <c r="BH3" s="14">
        <v>0</v>
      </c>
      <c r="BI3" s="3">
        <v>0</v>
      </c>
      <c r="BJ3" s="14">
        <v>0</v>
      </c>
      <c r="BK3" s="3">
        <v>0</v>
      </c>
      <c r="BL3" s="14">
        <v>0</v>
      </c>
      <c r="BM3" s="3">
        <v>0</v>
      </c>
      <c r="BN3" s="14">
        <v>0</v>
      </c>
      <c r="BO3" s="3">
        <v>0</v>
      </c>
      <c r="BP3" s="14">
        <v>0</v>
      </c>
      <c r="BQ3" s="3">
        <v>0</v>
      </c>
      <c r="BR3" s="14">
        <v>0</v>
      </c>
    </row>
    <row r="4" spans="1:70" x14ac:dyDescent="0.45">
      <c r="A4" t="s">
        <v>66</v>
      </c>
      <c r="B4">
        <v>2048</v>
      </c>
      <c r="C4">
        <v>1536</v>
      </c>
      <c r="D4">
        <v>3145728</v>
      </c>
      <c r="E4">
        <v>2132981</v>
      </c>
      <c r="F4" s="4">
        <v>0.67800000000000005</v>
      </c>
      <c r="G4">
        <v>0</v>
      </c>
      <c r="H4" s="1">
        <v>0</v>
      </c>
      <c r="I4">
        <v>1089944</v>
      </c>
      <c r="J4" s="4">
        <v>0.34599999999999997</v>
      </c>
      <c r="K4">
        <v>1433673</v>
      </c>
      <c r="L4" s="4">
        <v>0.45600000000000002</v>
      </c>
      <c r="M4">
        <v>0</v>
      </c>
      <c r="N4" s="4">
        <v>0</v>
      </c>
      <c r="O4">
        <v>0</v>
      </c>
      <c r="P4" s="4">
        <v>0</v>
      </c>
      <c r="Q4">
        <v>0</v>
      </c>
      <c r="R4" s="11">
        <v>0</v>
      </c>
      <c r="S4" s="10">
        <v>852</v>
      </c>
      <c r="T4" s="12">
        <v>0</v>
      </c>
      <c r="U4" s="10">
        <v>20410</v>
      </c>
      <c r="V4" s="12">
        <v>6.0000000000000001E-3</v>
      </c>
      <c r="W4" s="10">
        <v>17942</v>
      </c>
      <c r="X4" s="12">
        <v>6.0000000000000001E-3</v>
      </c>
      <c r="Y4" s="10">
        <v>259240</v>
      </c>
      <c r="Z4" s="12">
        <v>8.2000000000000003E-2</v>
      </c>
      <c r="AA4" s="10">
        <v>1462695</v>
      </c>
      <c r="AB4" s="12">
        <v>0.46500000000000002</v>
      </c>
      <c r="AC4" s="10">
        <v>104836</v>
      </c>
      <c r="AD4" s="12">
        <v>3.3000000000000002E-2</v>
      </c>
      <c r="AE4" s="10">
        <v>1462695</v>
      </c>
      <c r="AF4" s="12">
        <v>0.46500000000000002</v>
      </c>
      <c r="AG4" s="10">
        <v>267006</v>
      </c>
      <c r="AH4" s="12">
        <v>8.5000000000000006E-2</v>
      </c>
      <c r="AI4" s="2">
        <v>0</v>
      </c>
      <c r="AJ4" s="6">
        <v>0</v>
      </c>
      <c r="AK4" s="2">
        <v>0</v>
      </c>
      <c r="AL4" s="6">
        <v>0</v>
      </c>
      <c r="AM4" s="2">
        <v>0</v>
      </c>
      <c r="AN4" s="13">
        <v>0</v>
      </c>
      <c r="AO4" s="2">
        <v>0</v>
      </c>
      <c r="AP4" s="6">
        <v>0</v>
      </c>
      <c r="AQ4" s="2">
        <v>0</v>
      </c>
      <c r="AR4" s="13">
        <v>0</v>
      </c>
      <c r="AS4" s="2">
        <v>0</v>
      </c>
      <c r="AT4" s="6">
        <v>0</v>
      </c>
      <c r="AU4" s="2">
        <v>0</v>
      </c>
      <c r="AV4" s="13">
        <v>0</v>
      </c>
      <c r="AW4" s="2">
        <v>0</v>
      </c>
      <c r="AX4" s="6">
        <v>0</v>
      </c>
      <c r="AY4" s="2">
        <v>0</v>
      </c>
      <c r="AZ4" s="6">
        <v>0</v>
      </c>
      <c r="BA4" s="3">
        <v>0</v>
      </c>
      <c r="BB4" s="14">
        <v>0</v>
      </c>
      <c r="BC4" s="3">
        <v>0</v>
      </c>
      <c r="BD4" s="14">
        <v>0</v>
      </c>
      <c r="BE4" s="3">
        <v>0</v>
      </c>
      <c r="BF4" s="14">
        <v>0</v>
      </c>
      <c r="BG4" s="3">
        <v>0</v>
      </c>
      <c r="BH4" s="14">
        <v>0</v>
      </c>
      <c r="BI4" s="3">
        <v>0</v>
      </c>
      <c r="BJ4" s="14">
        <v>0</v>
      </c>
      <c r="BK4" s="3">
        <v>0</v>
      </c>
      <c r="BL4" s="14">
        <v>0</v>
      </c>
      <c r="BM4" s="3">
        <v>0</v>
      </c>
      <c r="BN4" s="14">
        <v>0</v>
      </c>
      <c r="BO4" s="3">
        <v>0</v>
      </c>
      <c r="BP4" s="14">
        <v>0</v>
      </c>
      <c r="BQ4" s="3">
        <v>0</v>
      </c>
      <c r="BR4" s="14">
        <v>0</v>
      </c>
    </row>
    <row r="5" spans="1:70" x14ac:dyDescent="0.45">
      <c r="A5" t="s">
        <v>67</v>
      </c>
      <c r="B5">
        <v>1536</v>
      </c>
      <c r="C5">
        <v>2048</v>
      </c>
      <c r="D5">
        <v>3145728</v>
      </c>
      <c r="E5">
        <v>1411397</v>
      </c>
      <c r="F5" s="4">
        <v>0.44900000000000001</v>
      </c>
      <c r="G5">
        <v>0</v>
      </c>
      <c r="H5" s="1">
        <v>0</v>
      </c>
      <c r="I5">
        <v>959644</v>
      </c>
      <c r="J5" s="4">
        <v>0.30499999999999999</v>
      </c>
      <c r="K5">
        <v>931177</v>
      </c>
      <c r="L5" s="4">
        <v>0.29599999999999999</v>
      </c>
      <c r="M5">
        <v>0</v>
      </c>
      <c r="N5" s="4">
        <v>0</v>
      </c>
      <c r="O5">
        <v>0</v>
      </c>
      <c r="P5" s="4">
        <v>0</v>
      </c>
      <c r="Q5">
        <v>0</v>
      </c>
      <c r="R5" s="11">
        <v>0</v>
      </c>
      <c r="S5" s="10">
        <v>13149</v>
      </c>
      <c r="T5" s="12">
        <v>4.0000000000000001E-3</v>
      </c>
      <c r="U5" s="10">
        <v>84517</v>
      </c>
      <c r="V5" s="12">
        <v>2.7E-2</v>
      </c>
      <c r="W5" s="10">
        <v>77444</v>
      </c>
      <c r="X5" s="12">
        <v>2.5000000000000001E-2</v>
      </c>
      <c r="Y5" s="10">
        <v>336139</v>
      </c>
      <c r="Z5" s="12">
        <v>0.107</v>
      </c>
      <c r="AA5" s="10">
        <v>511317</v>
      </c>
      <c r="AB5" s="12">
        <v>0.16300000000000001</v>
      </c>
      <c r="AC5" s="10">
        <v>266459</v>
      </c>
      <c r="AD5" s="12">
        <v>8.5000000000000006E-2</v>
      </c>
      <c r="AE5" s="10">
        <v>511317</v>
      </c>
      <c r="AF5" s="12">
        <v>0.16300000000000001</v>
      </c>
      <c r="AG5" s="10">
        <v>122372</v>
      </c>
      <c r="AH5" s="12">
        <v>3.9E-2</v>
      </c>
      <c r="AI5" s="2">
        <v>0</v>
      </c>
      <c r="AJ5" s="6">
        <v>0</v>
      </c>
      <c r="AK5" s="2">
        <v>0</v>
      </c>
      <c r="AL5" s="6">
        <v>0</v>
      </c>
      <c r="AM5" s="2">
        <v>0</v>
      </c>
      <c r="AN5" s="13">
        <v>0</v>
      </c>
      <c r="AO5" s="2">
        <v>0</v>
      </c>
      <c r="AP5" s="6">
        <v>0</v>
      </c>
      <c r="AQ5" s="2">
        <v>0</v>
      </c>
      <c r="AR5" s="13">
        <v>0</v>
      </c>
      <c r="AS5" s="2">
        <v>0</v>
      </c>
      <c r="AT5" s="6">
        <v>0</v>
      </c>
      <c r="AU5" s="2">
        <v>0</v>
      </c>
      <c r="AV5" s="13">
        <v>0</v>
      </c>
      <c r="AW5" s="2">
        <v>0</v>
      </c>
      <c r="AX5" s="6">
        <v>0</v>
      </c>
      <c r="AY5" s="2">
        <v>0</v>
      </c>
      <c r="AZ5" s="6">
        <v>0</v>
      </c>
      <c r="BA5" s="3">
        <v>0</v>
      </c>
      <c r="BB5" s="14">
        <v>0</v>
      </c>
      <c r="BC5" s="3">
        <v>0</v>
      </c>
      <c r="BD5" s="14">
        <v>0</v>
      </c>
      <c r="BE5" s="3">
        <v>0</v>
      </c>
      <c r="BF5" s="14">
        <v>0</v>
      </c>
      <c r="BG5" s="3">
        <v>0</v>
      </c>
      <c r="BH5" s="14">
        <v>0</v>
      </c>
      <c r="BI5" s="3">
        <v>0</v>
      </c>
      <c r="BJ5" s="14">
        <v>0</v>
      </c>
      <c r="BK5" s="3">
        <v>0</v>
      </c>
      <c r="BL5" s="14">
        <v>0</v>
      </c>
      <c r="BM5" s="3">
        <v>0</v>
      </c>
      <c r="BN5" s="14">
        <v>0</v>
      </c>
      <c r="BO5" s="3">
        <v>0</v>
      </c>
      <c r="BP5" s="14">
        <v>0</v>
      </c>
      <c r="BQ5" s="3">
        <v>0</v>
      </c>
      <c r="BR5" s="14">
        <v>0</v>
      </c>
    </row>
    <row r="6" spans="1:70" x14ac:dyDescent="0.45">
      <c r="A6" t="s">
        <v>68</v>
      </c>
      <c r="B6">
        <v>1600</v>
      </c>
      <c r="C6">
        <v>1600</v>
      </c>
      <c r="D6">
        <v>2560000</v>
      </c>
      <c r="E6">
        <v>1893584</v>
      </c>
      <c r="F6" s="4">
        <v>0.74</v>
      </c>
      <c r="G6">
        <v>0</v>
      </c>
      <c r="H6" s="1">
        <v>0</v>
      </c>
      <c r="I6">
        <v>1278802</v>
      </c>
      <c r="J6" s="4">
        <v>0.5</v>
      </c>
      <c r="K6">
        <v>1242749</v>
      </c>
      <c r="L6" s="4">
        <v>0.48499999999999999</v>
      </c>
      <c r="M6">
        <v>0</v>
      </c>
      <c r="N6" s="4">
        <v>0</v>
      </c>
      <c r="O6">
        <v>0</v>
      </c>
      <c r="P6" s="4">
        <v>0</v>
      </c>
      <c r="Q6">
        <v>0</v>
      </c>
      <c r="R6" s="11">
        <v>0</v>
      </c>
      <c r="S6" s="10">
        <v>255186</v>
      </c>
      <c r="T6" s="12">
        <v>0.1</v>
      </c>
      <c r="U6" s="10">
        <v>446379</v>
      </c>
      <c r="V6" s="12">
        <v>0.17399999999999999</v>
      </c>
      <c r="W6" s="10">
        <v>198774</v>
      </c>
      <c r="X6" s="12">
        <v>7.8E-2</v>
      </c>
      <c r="Y6" s="10">
        <v>300019</v>
      </c>
      <c r="Z6" s="12">
        <v>0.11700000000000001</v>
      </c>
      <c r="AA6" s="10">
        <v>519219</v>
      </c>
      <c r="AB6" s="12">
        <v>0.20300000000000001</v>
      </c>
      <c r="AC6" s="10">
        <v>29525</v>
      </c>
      <c r="AD6" s="12">
        <v>1.2E-2</v>
      </c>
      <c r="AE6" s="10">
        <v>519219</v>
      </c>
      <c r="AF6" s="12">
        <v>0.20300000000000001</v>
      </c>
      <c r="AG6" s="10">
        <v>144482</v>
      </c>
      <c r="AH6" s="12">
        <v>5.6000000000000001E-2</v>
      </c>
      <c r="AI6" s="2">
        <v>0</v>
      </c>
      <c r="AJ6" s="6">
        <v>0</v>
      </c>
      <c r="AK6" s="2">
        <v>0</v>
      </c>
      <c r="AL6" s="6">
        <v>0</v>
      </c>
      <c r="AM6" s="2">
        <v>0</v>
      </c>
      <c r="AN6" s="13">
        <v>0</v>
      </c>
      <c r="AO6" s="2">
        <v>0</v>
      </c>
      <c r="AP6" s="6">
        <v>0</v>
      </c>
      <c r="AQ6" s="2">
        <v>0</v>
      </c>
      <c r="AR6" s="13">
        <v>0</v>
      </c>
      <c r="AS6" s="2">
        <v>0</v>
      </c>
      <c r="AT6" s="6">
        <v>0</v>
      </c>
      <c r="AU6" s="2">
        <v>0</v>
      </c>
      <c r="AV6" s="13">
        <v>0</v>
      </c>
      <c r="AW6" s="2">
        <v>0</v>
      </c>
      <c r="AX6" s="6">
        <v>0</v>
      </c>
      <c r="AY6" s="2">
        <v>0</v>
      </c>
      <c r="AZ6" s="6">
        <v>0</v>
      </c>
      <c r="BA6" s="3">
        <v>0</v>
      </c>
      <c r="BB6" s="14">
        <v>0</v>
      </c>
      <c r="BC6" s="3">
        <v>0</v>
      </c>
      <c r="BD6" s="14">
        <v>0</v>
      </c>
      <c r="BE6" s="3">
        <v>0</v>
      </c>
      <c r="BF6" s="14">
        <v>0</v>
      </c>
      <c r="BG6" s="3">
        <v>0</v>
      </c>
      <c r="BH6" s="14">
        <v>0</v>
      </c>
      <c r="BI6" s="3">
        <v>0</v>
      </c>
      <c r="BJ6" s="14">
        <v>0</v>
      </c>
      <c r="BK6" s="3">
        <v>0</v>
      </c>
      <c r="BL6" s="14">
        <v>0</v>
      </c>
      <c r="BM6" s="3">
        <v>0</v>
      </c>
      <c r="BN6" s="14">
        <v>0</v>
      </c>
      <c r="BO6" s="3">
        <v>0</v>
      </c>
      <c r="BP6" s="14">
        <v>0</v>
      </c>
      <c r="BQ6" s="3">
        <v>0</v>
      </c>
      <c r="BR6" s="14">
        <v>0</v>
      </c>
    </row>
    <row r="7" spans="1:70" x14ac:dyDescent="0.45">
      <c r="A7" t="s">
        <v>69</v>
      </c>
      <c r="B7">
        <v>3074</v>
      </c>
      <c r="C7">
        <v>1296</v>
      </c>
      <c r="D7">
        <v>3983904</v>
      </c>
      <c r="E7">
        <v>3051897</v>
      </c>
      <c r="F7" s="4">
        <v>0.76600000000000001</v>
      </c>
      <c r="G7">
        <v>0</v>
      </c>
      <c r="H7" s="1">
        <v>0</v>
      </c>
      <c r="I7">
        <v>2188193</v>
      </c>
      <c r="J7" s="4">
        <v>0.54900000000000004</v>
      </c>
      <c r="K7">
        <v>1493737</v>
      </c>
      <c r="L7" s="4">
        <v>0.375</v>
      </c>
      <c r="M7">
        <v>0</v>
      </c>
      <c r="N7" s="4">
        <v>0</v>
      </c>
      <c r="O7">
        <v>0</v>
      </c>
      <c r="P7" s="4">
        <v>0</v>
      </c>
      <c r="Q7">
        <v>0</v>
      </c>
      <c r="R7" s="11">
        <v>0</v>
      </c>
      <c r="S7" s="10">
        <v>67977</v>
      </c>
      <c r="T7" s="12">
        <v>1.7000000000000001E-2</v>
      </c>
      <c r="U7" s="10">
        <v>434471</v>
      </c>
      <c r="V7" s="12">
        <v>0.109</v>
      </c>
      <c r="W7" s="10">
        <v>84718</v>
      </c>
      <c r="X7" s="12">
        <v>2.1000000000000001E-2</v>
      </c>
      <c r="Y7" s="10">
        <v>1317903</v>
      </c>
      <c r="Z7" s="12">
        <v>0.33100000000000002</v>
      </c>
      <c r="AA7" s="10">
        <v>669490</v>
      </c>
      <c r="AB7" s="12">
        <v>0.16800000000000001</v>
      </c>
      <c r="AC7" s="10">
        <v>404255</v>
      </c>
      <c r="AD7" s="12">
        <v>0.10100000000000001</v>
      </c>
      <c r="AE7" s="10">
        <v>669490</v>
      </c>
      <c r="AF7" s="12">
        <v>0.16800000000000001</v>
      </c>
      <c r="AG7" s="10">
        <v>73083</v>
      </c>
      <c r="AH7" s="12">
        <v>1.7999999999999999E-2</v>
      </c>
      <c r="AI7" s="2">
        <v>0</v>
      </c>
      <c r="AJ7" s="6">
        <v>0</v>
      </c>
      <c r="AK7" s="2">
        <v>0</v>
      </c>
      <c r="AL7" s="6">
        <v>0</v>
      </c>
      <c r="AM7" s="2">
        <v>0</v>
      </c>
      <c r="AN7" s="13">
        <v>0</v>
      </c>
      <c r="AO7" s="2">
        <v>0</v>
      </c>
      <c r="AP7" s="6">
        <v>0</v>
      </c>
      <c r="AQ7" s="2">
        <v>0</v>
      </c>
      <c r="AR7" s="13">
        <v>0</v>
      </c>
      <c r="AS7" s="2">
        <v>0</v>
      </c>
      <c r="AT7" s="6">
        <v>0</v>
      </c>
      <c r="AU7" s="2">
        <v>0</v>
      </c>
      <c r="AV7" s="13">
        <v>0</v>
      </c>
      <c r="AW7" s="2">
        <v>0</v>
      </c>
      <c r="AX7" s="6">
        <v>0</v>
      </c>
      <c r="AY7" s="2">
        <v>0</v>
      </c>
      <c r="AZ7" s="6">
        <v>0</v>
      </c>
      <c r="BA7" s="3">
        <v>0</v>
      </c>
      <c r="BB7" s="14">
        <v>0</v>
      </c>
      <c r="BC7" s="3">
        <v>0</v>
      </c>
      <c r="BD7" s="14">
        <v>0</v>
      </c>
      <c r="BE7" s="3">
        <v>0</v>
      </c>
      <c r="BF7" s="14">
        <v>0</v>
      </c>
      <c r="BG7" s="3">
        <v>0</v>
      </c>
      <c r="BH7" s="14">
        <v>0</v>
      </c>
      <c r="BI7" s="3">
        <v>0</v>
      </c>
      <c r="BJ7" s="14">
        <v>0</v>
      </c>
      <c r="BK7" s="3">
        <v>0</v>
      </c>
      <c r="BL7" s="14">
        <v>0</v>
      </c>
      <c r="BM7" s="3">
        <v>0</v>
      </c>
      <c r="BN7" s="14">
        <v>0</v>
      </c>
      <c r="BO7" s="3">
        <v>0</v>
      </c>
      <c r="BP7" s="14">
        <v>0</v>
      </c>
      <c r="BQ7" s="3">
        <v>0</v>
      </c>
      <c r="BR7" s="14">
        <v>0</v>
      </c>
    </row>
    <row r="8" spans="1:70" x14ac:dyDescent="0.45">
      <c r="A8" t="s">
        <v>70</v>
      </c>
      <c r="B8">
        <v>651</v>
      </c>
      <c r="C8">
        <v>481</v>
      </c>
      <c r="D8">
        <v>313131</v>
      </c>
      <c r="E8">
        <v>82084</v>
      </c>
      <c r="F8" s="4">
        <v>0.26200000000000001</v>
      </c>
      <c r="G8">
        <v>0</v>
      </c>
      <c r="H8" s="1">
        <v>0</v>
      </c>
      <c r="I8">
        <v>52805</v>
      </c>
      <c r="J8" s="4">
        <v>0.16900000000000001</v>
      </c>
      <c r="K8">
        <v>56109</v>
      </c>
      <c r="L8" s="4">
        <v>0.17899999999999999</v>
      </c>
      <c r="M8">
        <v>0</v>
      </c>
      <c r="N8" s="4">
        <v>0</v>
      </c>
      <c r="O8">
        <v>0</v>
      </c>
      <c r="P8" s="4">
        <v>0</v>
      </c>
      <c r="Q8">
        <v>0</v>
      </c>
      <c r="R8" s="11">
        <v>0</v>
      </c>
      <c r="S8" s="10">
        <v>2154</v>
      </c>
      <c r="T8" s="12">
        <v>7.0000000000000001E-3</v>
      </c>
      <c r="U8" s="10">
        <v>1747</v>
      </c>
      <c r="V8" s="12">
        <v>6.0000000000000001E-3</v>
      </c>
      <c r="W8" s="10">
        <v>461</v>
      </c>
      <c r="X8" s="12">
        <v>1E-3</v>
      </c>
      <c r="Y8" s="10">
        <v>5055</v>
      </c>
      <c r="Z8" s="12">
        <v>1.6E-2</v>
      </c>
      <c r="AA8" s="10">
        <v>48452</v>
      </c>
      <c r="AB8" s="12">
        <v>0.155</v>
      </c>
      <c r="AC8" s="10">
        <v>2806</v>
      </c>
      <c r="AD8" s="12">
        <v>8.9999999999999993E-3</v>
      </c>
      <c r="AE8" s="10">
        <v>48452</v>
      </c>
      <c r="AF8" s="12">
        <v>0.155</v>
      </c>
      <c r="AG8" s="10">
        <v>21409</v>
      </c>
      <c r="AH8" s="12">
        <v>6.8000000000000005E-2</v>
      </c>
      <c r="AI8" s="2">
        <v>0</v>
      </c>
      <c r="AJ8" s="6">
        <v>0</v>
      </c>
      <c r="AK8" s="2">
        <v>0</v>
      </c>
      <c r="AL8" s="6">
        <v>0</v>
      </c>
      <c r="AM8" s="2">
        <v>0</v>
      </c>
      <c r="AN8" s="13">
        <v>0</v>
      </c>
      <c r="AO8" s="2">
        <v>0</v>
      </c>
      <c r="AP8" s="6">
        <v>0</v>
      </c>
      <c r="AQ8" s="2">
        <v>0</v>
      </c>
      <c r="AR8" s="13">
        <v>0</v>
      </c>
      <c r="AS8" s="2">
        <v>0</v>
      </c>
      <c r="AT8" s="6">
        <v>0</v>
      </c>
      <c r="AU8" s="2">
        <v>0</v>
      </c>
      <c r="AV8" s="13">
        <v>0</v>
      </c>
      <c r="AW8" s="2">
        <v>0</v>
      </c>
      <c r="AX8" s="6">
        <v>0</v>
      </c>
      <c r="AY8" s="2">
        <v>0</v>
      </c>
      <c r="AZ8" s="6">
        <v>0</v>
      </c>
      <c r="BA8" s="3">
        <v>0</v>
      </c>
      <c r="BB8" s="14">
        <v>0</v>
      </c>
      <c r="BC8" s="3">
        <v>0</v>
      </c>
      <c r="BD8" s="14">
        <v>0</v>
      </c>
      <c r="BE8" s="3">
        <v>0</v>
      </c>
      <c r="BF8" s="14">
        <v>0</v>
      </c>
      <c r="BG8" s="3">
        <v>0</v>
      </c>
      <c r="BH8" s="14">
        <v>0</v>
      </c>
      <c r="BI8" s="3">
        <v>0</v>
      </c>
      <c r="BJ8" s="14">
        <v>0</v>
      </c>
      <c r="BK8" s="3">
        <v>0</v>
      </c>
      <c r="BL8" s="14">
        <v>0</v>
      </c>
      <c r="BM8" s="3">
        <v>0</v>
      </c>
      <c r="BN8" s="14">
        <v>0</v>
      </c>
      <c r="BO8" s="3">
        <v>0</v>
      </c>
      <c r="BP8" s="14">
        <v>0</v>
      </c>
      <c r="BQ8" s="3">
        <v>0</v>
      </c>
      <c r="BR8" s="14">
        <v>0</v>
      </c>
    </row>
    <row r="9" spans="1:70" x14ac:dyDescent="0.45">
      <c r="A9" t="s">
        <v>71</v>
      </c>
      <c r="B9">
        <v>400</v>
      </c>
      <c r="C9">
        <v>400</v>
      </c>
      <c r="D9">
        <v>160000</v>
      </c>
      <c r="E9">
        <v>61187</v>
      </c>
      <c r="F9" s="4">
        <v>0.38200000000000001</v>
      </c>
      <c r="G9">
        <v>0</v>
      </c>
      <c r="H9" s="1">
        <v>0</v>
      </c>
      <c r="I9">
        <v>42898</v>
      </c>
      <c r="J9" s="4">
        <v>0.26800000000000002</v>
      </c>
      <c r="K9">
        <v>37161</v>
      </c>
      <c r="L9" s="4">
        <v>0.23200000000000001</v>
      </c>
      <c r="M9">
        <v>0</v>
      </c>
      <c r="N9" s="4">
        <v>0</v>
      </c>
      <c r="O9">
        <v>0</v>
      </c>
      <c r="P9" s="4">
        <v>0</v>
      </c>
      <c r="Q9">
        <v>0</v>
      </c>
      <c r="R9" s="11">
        <v>0</v>
      </c>
      <c r="S9" s="10">
        <v>1734</v>
      </c>
      <c r="T9" s="12">
        <v>1.0999999999999999E-2</v>
      </c>
      <c r="U9" s="10">
        <v>5149</v>
      </c>
      <c r="V9" s="12">
        <v>3.2000000000000001E-2</v>
      </c>
      <c r="W9" s="10">
        <v>4252</v>
      </c>
      <c r="X9" s="12">
        <v>2.7E-2</v>
      </c>
      <c r="Y9" s="10">
        <v>13202</v>
      </c>
      <c r="Z9" s="12">
        <v>8.3000000000000004E-2</v>
      </c>
      <c r="AA9" s="10">
        <v>23964</v>
      </c>
      <c r="AB9" s="12">
        <v>0.15</v>
      </c>
      <c r="AC9" s="10">
        <v>6076</v>
      </c>
      <c r="AD9" s="12">
        <v>3.7999999999999999E-2</v>
      </c>
      <c r="AE9" s="10">
        <v>23964</v>
      </c>
      <c r="AF9" s="12">
        <v>0.15</v>
      </c>
      <c r="AG9" s="10">
        <v>6810</v>
      </c>
      <c r="AH9" s="12">
        <v>4.2999999999999997E-2</v>
      </c>
      <c r="AI9" s="2">
        <v>0</v>
      </c>
      <c r="AJ9" s="6">
        <v>0</v>
      </c>
      <c r="AK9" s="2">
        <v>0</v>
      </c>
      <c r="AL9" s="6">
        <v>0</v>
      </c>
      <c r="AM9" s="2">
        <v>0</v>
      </c>
      <c r="AN9" s="13">
        <v>0</v>
      </c>
      <c r="AO9" s="2">
        <v>0</v>
      </c>
      <c r="AP9" s="6">
        <v>0</v>
      </c>
      <c r="AQ9" s="2">
        <v>0</v>
      </c>
      <c r="AR9" s="13">
        <v>0</v>
      </c>
      <c r="AS9" s="2">
        <v>0</v>
      </c>
      <c r="AT9" s="6">
        <v>0</v>
      </c>
      <c r="AU9" s="2">
        <v>0</v>
      </c>
      <c r="AV9" s="13">
        <v>0</v>
      </c>
      <c r="AW9" s="2">
        <v>0</v>
      </c>
      <c r="AX9" s="6">
        <v>0</v>
      </c>
      <c r="AY9" s="2">
        <v>0</v>
      </c>
      <c r="AZ9" s="6">
        <v>0</v>
      </c>
      <c r="BA9" s="3">
        <v>0</v>
      </c>
      <c r="BB9" s="14">
        <v>0</v>
      </c>
      <c r="BC9" s="3">
        <v>0</v>
      </c>
      <c r="BD9" s="14">
        <v>0</v>
      </c>
      <c r="BE9" s="3">
        <v>0</v>
      </c>
      <c r="BF9" s="14">
        <v>0</v>
      </c>
      <c r="BG9" s="3">
        <v>0</v>
      </c>
      <c r="BH9" s="14">
        <v>0</v>
      </c>
      <c r="BI9" s="3">
        <v>0</v>
      </c>
      <c r="BJ9" s="14">
        <v>0</v>
      </c>
      <c r="BK9" s="3">
        <v>0</v>
      </c>
      <c r="BL9" s="14">
        <v>0</v>
      </c>
      <c r="BM9" s="3">
        <v>0</v>
      </c>
      <c r="BN9" s="14">
        <v>0</v>
      </c>
      <c r="BO9" s="3">
        <v>0</v>
      </c>
      <c r="BP9" s="14">
        <v>0</v>
      </c>
      <c r="BQ9" s="3">
        <v>0</v>
      </c>
      <c r="BR9" s="14">
        <v>0</v>
      </c>
    </row>
    <row r="10" spans="1:70" x14ac:dyDescent="0.45">
      <c r="A10" t="s">
        <v>72</v>
      </c>
      <c r="B10">
        <v>640</v>
      </c>
      <c r="C10">
        <v>480</v>
      </c>
      <c r="D10">
        <v>307200</v>
      </c>
      <c r="E10">
        <v>64761</v>
      </c>
      <c r="F10" s="4">
        <v>0.21099999999999999</v>
      </c>
      <c r="G10">
        <v>0</v>
      </c>
      <c r="H10" s="1">
        <v>0</v>
      </c>
      <c r="I10">
        <v>43335</v>
      </c>
      <c r="J10" s="4">
        <v>0.14099999999999999</v>
      </c>
      <c r="K10">
        <v>43265</v>
      </c>
      <c r="L10" s="4">
        <v>0.14099999999999999</v>
      </c>
      <c r="M10">
        <v>0</v>
      </c>
      <c r="N10" s="4">
        <v>0</v>
      </c>
      <c r="O10">
        <v>0</v>
      </c>
      <c r="P10" s="4">
        <v>0</v>
      </c>
      <c r="Q10">
        <v>0</v>
      </c>
      <c r="R10" s="11">
        <v>0</v>
      </c>
      <c r="S10" s="10">
        <v>0</v>
      </c>
      <c r="T10" s="12">
        <v>0</v>
      </c>
      <c r="U10" s="10">
        <v>0</v>
      </c>
      <c r="V10" s="12">
        <v>0</v>
      </c>
      <c r="W10" s="10">
        <v>0</v>
      </c>
      <c r="X10" s="12">
        <v>0</v>
      </c>
      <c r="Y10" s="10">
        <v>9498</v>
      </c>
      <c r="Z10" s="12">
        <v>3.1E-2</v>
      </c>
      <c r="AA10" s="10">
        <v>33424</v>
      </c>
      <c r="AB10" s="12">
        <v>0.109</v>
      </c>
      <c r="AC10" s="10">
        <v>7805</v>
      </c>
      <c r="AD10" s="12">
        <v>2.5000000000000001E-2</v>
      </c>
      <c r="AE10" s="10">
        <v>33424</v>
      </c>
      <c r="AF10" s="12">
        <v>0.109</v>
      </c>
      <c r="AG10" s="10">
        <v>14034</v>
      </c>
      <c r="AH10" s="12">
        <v>4.5999999999999999E-2</v>
      </c>
      <c r="AI10" s="2">
        <v>0</v>
      </c>
      <c r="AJ10" s="6">
        <v>0</v>
      </c>
      <c r="AK10" s="2">
        <v>0</v>
      </c>
      <c r="AL10" s="6">
        <v>0</v>
      </c>
      <c r="AM10" s="2">
        <v>0</v>
      </c>
      <c r="AN10" s="13">
        <v>0</v>
      </c>
      <c r="AO10" s="2">
        <v>0</v>
      </c>
      <c r="AP10" s="6">
        <v>0</v>
      </c>
      <c r="AQ10" s="2">
        <v>0</v>
      </c>
      <c r="AR10" s="13">
        <v>0</v>
      </c>
      <c r="AS10" s="2">
        <v>0</v>
      </c>
      <c r="AT10" s="6">
        <v>0</v>
      </c>
      <c r="AU10" s="2">
        <v>0</v>
      </c>
      <c r="AV10" s="13">
        <v>0</v>
      </c>
      <c r="AW10" s="2">
        <v>0</v>
      </c>
      <c r="AX10" s="6">
        <v>0</v>
      </c>
      <c r="AY10" s="2">
        <v>0</v>
      </c>
      <c r="AZ10" s="6">
        <v>0</v>
      </c>
      <c r="BA10" s="3">
        <v>0</v>
      </c>
      <c r="BB10" s="14">
        <v>0</v>
      </c>
      <c r="BC10" s="3">
        <v>0</v>
      </c>
      <c r="BD10" s="14">
        <v>0</v>
      </c>
      <c r="BE10" s="3">
        <v>0</v>
      </c>
      <c r="BF10" s="14">
        <v>0</v>
      </c>
      <c r="BG10" s="3">
        <v>0</v>
      </c>
      <c r="BH10" s="14">
        <v>0</v>
      </c>
      <c r="BI10" s="3">
        <v>0</v>
      </c>
      <c r="BJ10" s="14">
        <v>0</v>
      </c>
      <c r="BK10" s="3">
        <v>0</v>
      </c>
      <c r="BL10" s="14">
        <v>0</v>
      </c>
      <c r="BM10" s="3">
        <v>0</v>
      </c>
      <c r="BN10" s="14">
        <v>0</v>
      </c>
      <c r="BO10" s="3">
        <v>0</v>
      </c>
      <c r="BP10" s="14">
        <v>0</v>
      </c>
      <c r="BQ10" s="3">
        <v>0</v>
      </c>
      <c r="BR10" s="14">
        <v>0</v>
      </c>
    </row>
    <row r="11" spans="1:70" x14ac:dyDescent="0.45">
      <c r="A11" t="s">
        <v>73</v>
      </c>
      <c r="B11">
        <v>742</v>
      </c>
      <c r="C11">
        <v>1068</v>
      </c>
      <c r="D11">
        <v>792456</v>
      </c>
      <c r="E11">
        <v>591960</v>
      </c>
      <c r="F11" s="4">
        <v>0.747</v>
      </c>
      <c r="G11">
        <v>0</v>
      </c>
      <c r="H11" s="1">
        <v>0</v>
      </c>
      <c r="I11">
        <v>401650</v>
      </c>
      <c r="J11" s="4">
        <v>0.50700000000000001</v>
      </c>
      <c r="K11">
        <v>386307</v>
      </c>
      <c r="L11" s="4">
        <v>0.48699999999999999</v>
      </c>
      <c r="M11">
        <v>0</v>
      </c>
      <c r="N11" s="4">
        <v>0</v>
      </c>
      <c r="O11">
        <v>0</v>
      </c>
      <c r="P11" s="4">
        <v>0</v>
      </c>
      <c r="Q11">
        <v>0</v>
      </c>
      <c r="R11" s="11">
        <v>0</v>
      </c>
      <c r="S11" s="10">
        <v>0</v>
      </c>
      <c r="T11" s="12">
        <v>0</v>
      </c>
      <c r="U11" s="10">
        <v>662</v>
      </c>
      <c r="V11" s="12">
        <v>1E-3</v>
      </c>
      <c r="W11" s="10">
        <v>766</v>
      </c>
      <c r="X11" s="12">
        <v>1E-3</v>
      </c>
      <c r="Y11" s="10">
        <v>7459</v>
      </c>
      <c r="Z11" s="12">
        <v>8.9999999999999993E-3</v>
      </c>
      <c r="AA11" s="10">
        <v>387842</v>
      </c>
      <c r="AB11" s="12">
        <v>0.48899999999999999</v>
      </c>
      <c r="AC11" s="10">
        <v>2724</v>
      </c>
      <c r="AD11" s="12">
        <v>3.0000000000000001E-3</v>
      </c>
      <c r="AE11" s="10">
        <v>387842</v>
      </c>
      <c r="AF11" s="12">
        <v>0.48899999999999999</v>
      </c>
      <c r="AG11" s="10">
        <v>192507</v>
      </c>
      <c r="AH11" s="12">
        <v>0.24299999999999999</v>
      </c>
      <c r="AI11" s="2">
        <v>0</v>
      </c>
      <c r="AJ11" s="6">
        <v>0</v>
      </c>
      <c r="AK11" s="2">
        <v>0</v>
      </c>
      <c r="AL11" s="6">
        <v>0</v>
      </c>
      <c r="AM11" s="2">
        <v>0</v>
      </c>
      <c r="AN11" s="13">
        <v>0</v>
      </c>
      <c r="AO11" s="2">
        <v>0</v>
      </c>
      <c r="AP11" s="6">
        <v>0</v>
      </c>
      <c r="AQ11" s="2">
        <v>0</v>
      </c>
      <c r="AR11" s="13">
        <v>0</v>
      </c>
      <c r="AS11" s="2">
        <v>0</v>
      </c>
      <c r="AT11" s="6">
        <v>0</v>
      </c>
      <c r="AU11" s="2">
        <v>0</v>
      </c>
      <c r="AV11" s="13">
        <v>0</v>
      </c>
      <c r="AW11" s="2">
        <v>0</v>
      </c>
      <c r="AX11" s="6">
        <v>0</v>
      </c>
      <c r="AY11" s="2">
        <v>0</v>
      </c>
      <c r="AZ11" s="6">
        <v>0</v>
      </c>
      <c r="BA11" s="3">
        <v>0</v>
      </c>
      <c r="BB11" s="14">
        <v>0</v>
      </c>
      <c r="BC11" s="3">
        <v>0</v>
      </c>
      <c r="BD11" s="14">
        <v>0</v>
      </c>
      <c r="BE11" s="3">
        <v>0</v>
      </c>
      <c r="BF11" s="14">
        <v>0</v>
      </c>
      <c r="BG11" s="3">
        <v>0</v>
      </c>
      <c r="BH11" s="14">
        <v>0</v>
      </c>
      <c r="BI11" s="3">
        <v>0</v>
      </c>
      <c r="BJ11" s="14">
        <v>0</v>
      </c>
      <c r="BK11" s="3">
        <v>0</v>
      </c>
      <c r="BL11" s="14">
        <v>0</v>
      </c>
      <c r="BM11" s="3">
        <v>0</v>
      </c>
      <c r="BN11" s="14">
        <v>0</v>
      </c>
      <c r="BO11" s="3">
        <v>0</v>
      </c>
      <c r="BP11" s="14">
        <v>0</v>
      </c>
      <c r="BQ11" s="3">
        <v>0</v>
      </c>
      <c r="BR11" s="14">
        <v>0</v>
      </c>
    </row>
    <row r="12" spans="1:70" x14ac:dyDescent="0.45">
      <c r="A12" t="s">
        <v>74</v>
      </c>
      <c r="B12">
        <v>2643</v>
      </c>
      <c r="C12">
        <v>2482</v>
      </c>
      <c r="D12">
        <v>6559926</v>
      </c>
      <c r="E12">
        <v>4289098</v>
      </c>
      <c r="F12" s="4">
        <v>0.65400000000000003</v>
      </c>
      <c r="G12">
        <v>454175</v>
      </c>
      <c r="H12" s="1">
        <v>6.9000000000000006E-2</v>
      </c>
      <c r="I12">
        <v>3184346</v>
      </c>
      <c r="J12" s="4">
        <v>0.48499999999999999</v>
      </c>
      <c r="K12">
        <v>2739205</v>
      </c>
      <c r="L12" s="4">
        <v>0.41799999999999998</v>
      </c>
      <c r="M12">
        <v>78599</v>
      </c>
      <c r="N12" s="4">
        <v>1.2E-2</v>
      </c>
      <c r="O12">
        <v>151524</v>
      </c>
      <c r="P12" s="4">
        <v>2.3E-2</v>
      </c>
      <c r="Q12">
        <v>284579</v>
      </c>
      <c r="R12" s="11">
        <v>4.2999999999999997E-2</v>
      </c>
      <c r="S12" s="10">
        <v>98539</v>
      </c>
      <c r="T12" s="12">
        <v>1.4999999999999999E-2</v>
      </c>
      <c r="U12" s="10">
        <v>383416</v>
      </c>
      <c r="V12" s="12">
        <v>5.8000000000000003E-2</v>
      </c>
      <c r="W12" s="10">
        <v>659125</v>
      </c>
      <c r="X12" s="12">
        <v>0.1</v>
      </c>
      <c r="Y12" s="10">
        <v>299042</v>
      </c>
      <c r="Z12" s="12">
        <v>4.5999999999999999E-2</v>
      </c>
      <c r="AA12" s="10">
        <v>1666195</v>
      </c>
      <c r="AB12" s="12">
        <v>0.254</v>
      </c>
      <c r="AC12" s="10">
        <v>165962</v>
      </c>
      <c r="AD12" s="12">
        <v>2.5000000000000001E-2</v>
      </c>
      <c r="AE12" s="10">
        <v>1666195</v>
      </c>
      <c r="AF12" s="12">
        <v>0.254</v>
      </c>
      <c r="AG12" s="10">
        <v>360204</v>
      </c>
      <c r="AH12" s="12">
        <v>5.5E-2</v>
      </c>
      <c r="AI12" s="2">
        <v>25460</v>
      </c>
      <c r="AJ12" s="6">
        <v>4.0000000000000001E-3</v>
      </c>
      <c r="AK12" s="2">
        <v>16807</v>
      </c>
      <c r="AL12" s="6">
        <v>3.0000000000000001E-3</v>
      </c>
      <c r="AM12" s="2">
        <v>1909</v>
      </c>
      <c r="AN12" s="13">
        <v>0</v>
      </c>
      <c r="AO12" s="2">
        <v>11280</v>
      </c>
      <c r="AP12" s="6">
        <v>2E-3</v>
      </c>
      <c r="AQ12" s="2">
        <v>10457</v>
      </c>
      <c r="AR12" s="13">
        <v>2E-3</v>
      </c>
      <c r="AS12" s="2">
        <v>7546</v>
      </c>
      <c r="AT12" s="6">
        <v>1E-3</v>
      </c>
      <c r="AU12" s="2">
        <v>921</v>
      </c>
      <c r="AV12" s="13">
        <v>0</v>
      </c>
      <c r="AW12" s="2">
        <v>7546</v>
      </c>
      <c r="AX12" s="6">
        <v>1E-3</v>
      </c>
      <c r="AY12" s="2">
        <v>4425</v>
      </c>
      <c r="AZ12" s="6">
        <v>1E-3</v>
      </c>
      <c r="BA12" s="3">
        <v>6217</v>
      </c>
      <c r="BB12" s="14">
        <v>1E-3</v>
      </c>
      <c r="BC12" s="3">
        <v>3482</v>
      </c>
      <c r="BD12" s="14">
        <v>1E-3</v>
      </c>
      <c r="BE12" s="3">
        <v>1555</v>
      </c>
      <c r="BF12" s="14">
        <v>0</v>
      </c>
      <c r="BG12" s="3">
        <v>9469</v>
      </c>
      <c r="BH12" s="14">
        <v>1E-3</v>
      </c>
      <c r="BI12" s="3">
        <v>11239</v>
      </c>
      <c r="BJ12" s="14">
        <v>2E-3</v>
      </c>
      <c r="BK12" s="3">
        <v>34605</v>
      </c>
      <c r="BL12" s="14">
        <v>5.0000000000000001E-3</v>
      </c>
      <c r="BM12" s="3">
        <v>8795</v>
      </c>
      <c r="BN12" s="14">
        <v>1E-3</v>
      </c>
      <c r="BO12" s="3">
        <v>34605</v>
      </c>
      <c r="BP12" s="14">
        <v>5.0000000000000001E-3</v>
      </c>
      <c r="BQ12" s="3">
        <v>62855</v>
      </c>
      <c r="BR12" s="14">
        <v>0.01</v>
      </c>
    </row>
    <row r="13" spans="1:70" x14ac:dyDescent="0.45">
      <c r="A13" t="s">
        <v>75</v>
      </c>
      <c r="B13">
        <v>4096</v>
      </c>
      <c r="C13">
        <v>4096</v>
      </c>
      <c r="D13">
        <v>16777216</v>
      </c>
      <c r="E13">
        <v>982370</v>
      </c>
      <c r="F13" s="4">
        <v>5.8999999999999997E-2</v>
      </c>
      <c r="G13">
        <v>0</v>
      </c>
      <c r="H13" s="1">
        <v>0</v>
      </c>
      <c r="I13">
        <v>639515</v>
      </c>
      <c r="J13" s="4">
        <v>3.7999999999999999E-2</v>
      </c>
      <c r="K13">
        <v>646337</v>
      </c>
      <c r="L13" s="4">
        <v>3.9E-2</v>
      </c>
      <c r="M13">
        <v>0</v>
      </c>
      <c r="N13" s="4">
        <v>0</v>
      </c>
      <c r="O13">
        <v>0</v>
      </c>
      <c r="P13" s="4">
        <v>0</v>
      </c>
      <c r="Q13">
        <v>0</v>
      </c>
      <c r="R13" s="11">
        <v>0</v>
      </c>
      <c r="S13" s="10">
        <v>11728</v>
      </c>
      <c r="T13" s="12">
        <v>1E-3</v>
      </c>
      <c r="U13" s="10">
        <v>315187</v>
      </c>
      <c r="V13" s="12">
        <v>1.9E-2</v>
      </c>
      <c r="W13" s="10">
        <v>265722</v>
      </c>
      <c r="X13" s="12">
        <v>1.6E-2</v>
      </c>
      <c r="Y13" s="10">
        <v>43877</v>
      </c>
      <c r="Z13" s="12">
        <v>3.0000000000000001E-3</v>
      </c>
      <c r="AA13" s="10">
        <v>319824</v>
      </c>
      <c r="AB13" s="12">
        <v>1.9E-2</v>
      </c>
      <c r="AC13" s="10">
        <v>25196</v>
      </c>
      <c r="AD13" s="12">
        <v>2E-3</v>
      </c>
      <c r="AE13" s="10">
        <v>319824</v>
      </c>
      <c r="AF13" s="12">
        <v>1.9E-2</v>
      </c>
      <c r="AG13" s="10">
        <v>836</v>
      </c>
      <c r="AH13" s="12">
        <v>0</v>
      </c>
      <c r="AI13" s="2">
        <v>0</v>
      </c>
      <c r="AJ13" s="6">
        <v>0</v>
      </c>
      <c r="AK13" s="2">
        <v>0</v>
      </c>
      <c r="AL13" s="6">
        <v>0</v>
      </c>
      <c r="AM13" s="2">
        <v>0</v>
      </c>
      <c r="AN13" s="13">
        <v>0</v>
      </c>
      <c r="AO13" s="2">
        <v>0</v>
      </c>
      <c r="AP13" s="6">
        <v>0</v>
      </c>
      <c r="AQ13" s="2">
        <v>0</v>
      </c>
      <c r="AR13" s="13">
        <v>0</v>
      </c>
      <c r="AS13" s="2">
        <v>0</v>
      </c>
      <c r="AT13" s="6">
        <v>0</v>
      </c>
      <c r="AU13" s="2">
        <v>0</v>
      </c>
      <c r="AV13" s="13">
        <v>0</v>
      </c>
      <c r="AW13" s="2">
        <v>0</v>
      </c>
      <c r="AX13" s="6">
        <v>0</v>
      </c>
      <c r="AY13" s="2">
        <v>0</v>
      </c>
      <c r="AZ13" s="6">
        <v>0</v>
      </c>
      <c r="BA13" s="3">
        <v>0</v>
      </c>
      <c r="BB13" s="14">
        <v>0</v>
      </c>
      <c r="BC13" s="3">
        <v>0</v>
      </c>
      <c r="BD13" s="14">
        <v>0</v>
      </c>
      <c r="BE13" s="3">
        <v>0</v>
      </c>
      <c r="BF13" s="14">
        <v>0</v>
      </c>
      <c r="BG13" s="3">
        <v>0</v>
      </c>
      <c r="BH13" s="14">
        <v>0</v>
      </c>
      <c r="BI13" s="3">
        <v>0</v>
      </c>
      <c r="BJ13" s="14">
        <v>0</v>
      </c>
      <c r="BK13" s="3">
        <v>0</v>
      </c>
      <c r="BL13" s="14">
        <v>0</v>
      </c>
      <c r="BM13" s="3">
        <v>0</v>
      </c>
      <c r="BN13" s="14">
        <v>0</v>
      </c>
      <c r="BO13" s="3">
        <v>0</v>
      </c>
      <c r="BP13" s="14">
        <v>0</v>
      </c>
      <c r="BQ13" s="3">
        <v>0</v>
      </c>
      <c r="BR13" s="14">
        <v>0</v>
      </c>
    </row>
    <row r="14" spans="1:70" x14ac:dyDescent="0.45">
      <c r="A14" t="s">
        <v>76</v>
      </c>
      <c r="B14">
        <v>3840</v>
      </c>
      <c r="C14">
        <v>2080</v>
      </c>
      <c r="D14">
        <v>7987200</v>
      </c>
      <c r="E14">
        <v>4988897</v>
      </c>
      <c r="F14" s="4">
        <v>0.625</v>
      </c>
      <c r="G14">
        <v>0</v>
      </c>
      <c r="H14" s="1">
        <v>0</v>
      </c>
      <c r="I14">
        <v>4606979</v>
      </c>
      <c r="J14" s="4">
        <v>0.57699999999999996</v>
      </c>
      <c r="K14">
        <v>4381425</v>
      </c>
      <c r="L14" s="4">
        <v>0.54900000000000004</v>
      </c>
      <c r="M14">
        <v>0</v>
      </c>
      <c r="N14" s="4">
        <v>0</v>
      </c>
      <c r="O14">
        <v>0</v>
      </c>
      <c r="P14" s="4">
        <v>0</v>
      </c>
      <c r="Q14">
        <v>0</v>
      </c>
      <c r="R14" s="11">
        <v>0</v>
      </c>
      <c r="S14" s="10">
        <v>3689705</v>
      </c>
      <c r="T14" s="12">
        <v>0.46200000000000002</v>
      </c>
      <c r="U14" s="10">
        <v>128291</v>
      </c>
      <c r="V14" s="12">
        <v>1.6E-2</v>
      </c>
      <c r="W14" s="10">
        <v>51398</v>
      </c>
      <c r="X14" s="12">
        <v>6.0000000000000001E-3</v>
      </c>
      <c r="Y14" s="10">
        <v>207012</v>
      </c>
      <c r="Z14" s="12">
        <v>2.5999999999999999E-2</v>
      </c>
      <c r="AA14" s="10">
        <v>654087</v>
      </c>
      <c r="AB14" s="12">
        <v>8.2000000000000003E-2</v>
      </c>
      <c r="AC14" s="10">
        <v>123905</v>
      </c>
      <c r="AD14" s="12">
        <v>1.6E-2</v>
      </c>
      <c r="AE14" s="10">
        <v>654087</v>
      </c>
      <c r="AF14" s="12">
        <v>8.2000000000000003E-2</v>
      </c>
      <c r="AG14" s="10">
        <v>134499</v>
      </c>
      <c r="AH14" s="12">
        <v>1.7000000000000001E-2</v>
      </c>
      <c r="AI14" s="2">
        <v>0</v>
      </c>
      <c r="AJ14" s="6">
        <v>0</v>
      </c>
      <c r="AK14" s="2">
        <v>0</v>
      </c>
      <c r="AL14" s="6">
        <v>0</v>
      </c>
      <c r="AM14" s="2">
        <v>0</v>
      </c>
      <c r="AN14" s="13">
        <v>0</v>
      </c>
      <c r="AO14" s="2">
        <v>0</v>
      </c>
      <c r="AP14" s="6">
        <v>0</v>
      </c>
      <c r="AQ14" s="2">
        <v>0</v>
      </c>
      <c r="AR14" s="13">
        <v>0</v>
      </c>
      <c r="AS14" s="2">
        <v>0</v>
      </c>
      <c r="AT14" s="6">
        <v>0</v>
      </c>
      <c r="AU14" s="2">
        <v>0</v>
      </c>
      <c r="AV14" s="13">
        <v>0</v>
      </c>
      <c r="AW14" s="2">
        <v>0</v>
      </c>
      <c r="AX14" s="6">
        <v>0</v>
      </c>
      <c r="AY14" s="2">
        <v>0</v>
      </c>
      <c r="AZ14" s="6">
        <v>0</v>
      </c>
      <c r="BA14" s="3">
        <v>0</v>
      </c>
      <c r="BB14" s="14">
        <v>0</v>
      </c>
      <c r="BC14" s="3">
        <v>0</v>
      </c>
      <c r="BD14" s="14">
        <v>0</v>
      </c>
      <c r="BE14" s="3">
        <v>0</v>
      </c>
      <c r="BF14" s="14">
        <v>0</v>
      </c>
      <c r="BG14" s="3">
        <v>0</v>
      </c>
      <c r="BH14" s="14">
        <v>0</v>
      </c>
      <c r="BI14" s="3">
        <v>0</v>
      </c>
      <c r="BJ14" s="14">
        <v>0</v>
      </c>
      <c r="BK14" s="3">
        <v>0</v>
      </c>
      <c r="BL14" s="14">
        <v>0</v>
      </c>
      <c r="BM14" s="3">
        <v>0</v>
      </c>
      <c r="BN14" s="14">
        <v>0</v>
      </c>
      <c r="BO14" s="3">
        <v>0</v>
      </c>
      <c r="BP14" s="14">
        <v>0</v>
      </c>
      <c r="BQ14" s="3">
        <v>0</v>
      </c>
      <c r="BR14" s="14">
        <v>0</v>
      </c>
    </row>
    <row r="15" spans="1:70" x14ac:dyDescent="0.45">
      <c r="A15" t="s">
        <v>77</v>
      </c>
      <c r="B15">
        <v>1280</v>
      </c>
      <c r="C15">
        <v>1481</v>
      </c>
      <c r="D15">
        <v>1895680</v>
      </c>
      <c r="E15">
        <v>322256</v>
      </c>
      <c r="F15" s="4">
        <v>0.17</v>
      </c>
      <c r="G15">
        <v>0</v>
      </c>
      <c r="H15" s="1">
        <v>0</v>
      </c>
      <c r="I15">
        <v>286226</v>
      </c>
      <c r="J15" s="4">
        <v>0.151</v>
      </c>
      <c r="K15">
        <v>77704</v>
      </c>
      <c r="L15" s="4">
        <v>4.1000000000000002E-2</v>
      </c>
      <c r="M15">
        <v>0</v>
      </c>
      <c r="N15" s="4">
        <v>0</v>
      </c>
      <c r="O15">
        <v>0</v>
      </c>
      <c r="P15" s="4">
        <v>0</v>
      </c>
      <c r="Q15">
        <v>0</v>
      </c>
      <c r="R15" s="11">
        <v>0</v>
      </c>
      <c r="S15" s="10">
        <v>17499</v>
      </c>
      <c r="T15" s="12">
        <v>8.9999999999999993E-3</v>
      </c>
      <c r="U15" s="10">
        <v>19450</v>
      </c>
      <c r="V15" s="12">
        <v>0.01</v>
      </c>
      <c r="W15" s="10">
        <v>5804</v>
      </c>
      <c r="X15" s="12">
        <v>3.0000000000000001E-3</v>
      </c>
      <c r="Y15" s="10">
        <v>175046</v>
      </c>
      <c r="Z15" s="12">
        <v>9.1999999999999998E-2</v>
      </c>
      <c r="AA15" s="10">
        <v>86086</v>
      </c>
      <c r="AB15" s="12">
        <v>4.4999999999999998E-2</v>
      </c>
      <c r="AC15" s="10">
        <v>7773</v>
      </c>
      <c r="AD15" s="12">
        <v>4.0000000000000001E-3</v>
      </c>
      <c r="AE15" s="10">
        <v>86086</v>
      </c>
      <c r="AF15" s="12">
        <v>4.4999999999999998E-2</v>
      </c>
      <c r="AG15" s="10">
        <v>10598</v>
      </c>
      <c r="AH15" s="12">
        <v>6.0000000000000001E-3</v>
      </c>
      <c r="AI15" s="2">
        <v>0</v>
      </c>
      <c r="AJ15" s="6">
        <v>0</v>
      </c>
      <c r="AK15" s="2">
        <v>0</v>
      </c>
      <c r="AL15" s="6">
        <v>0</v>
      </c>
      <c r="AM15" s="2">
        <v>0</v>
      </c>
      <c r="AN15" s="13">
        <v>0</v>
      </c>
      <c r="AO15" s="2">
        <v>0</v>
      </c>
      <c r="AP15" s="6">
        <v>0</v>
      </c>
      <c r="AQ15" s="2">
        <v>0</v>
      </c>
      <c r="AR15" s="13">
        <v>0</v>
      </c>
      <c r="AS15" s="2">
        <v>0</v>
      </c>
      <c r="AT15" s="6">
        <v>0</v>
      </c>
      <c r="AU15" s="2">
        <v>0</v>
      </c>
      <c r="AV15" s="13">
        <v>0</v>
      </c>
      <c r="AW15" s="2">
        <v>0</v>
      </c>
      <c r="AX15" s="6">
        <v>0</v>
      </c>
      <c r="AY15" s="2">
        <v>0</v>
      </c>
      <c r="AZ15" s="6">
        <v>0</v>
      </c>
      <c r="BA15" s="3">
        <v>0</v>
      </c>
      <c r="BB15" s="14">
        <v>0</v>
      </c>
      <c r="BC15" s="3">
        <v>0</v>
      </c>
      <c r="BD15" s="14">
        <v>0</v>
      </c>
      <c r="BE15" s="3">
        <v>0</v>
      </c>
      <c r="BF15" s="14">
        <v>0</v>
      </c>
      <c r="BG15" s="3">
        <v>0</v>
      </c>
      <c r="BH15" s="14">
        <v>0</v>
      </c>
      <c r="BI15" s="3">
        <v>0</v>
      </c>
      <c r="BJ15" s="14">
        <v>0</v>
      </c>
      <c r="BK15" s="3">
        <v>0</v>
      </c>
      <c r="BL15" s="14">
        <v>0</v>
      </c>
      <c r="BM15" s="3">
        <v>0</v>
      </c>
      <c r="BN15" s="14">
        <v>0</v>
      </c>
      <c r="BO15" s="3">
        <v>0</v>
      </c>
      <c r="BP15" s="14">
        <v>0</v>
      </c>
      <c r="BQ15" s="3">
        <v>0</v>
      </c>
      <c r="BR15" s="14">
        <v>0</v>
      </c>
    </row>
    <row r="16" spans="1:70" x14ac:dyDescent="0.45">
      <c r="A16" t="s">
        <v>78</v>
      </c>
      <c r="B16">
        <v>1600</v>
      </c>
      <c r="C16">
        <v>1200</v>
      </c>
      <c r="D16">
        <v>1920000</v>
      </c>
      <c r="E16">
        <v>1412526</v>
      </c>
      <c r="F16" s="4">
        <v>0.73599999999999999</v>
      </c>
      <c r="G16">
        <v>0</v>
      </c>
      <c r="H16" s="1">
        <v>0</v>
      </c>
      <c r="I16">
        <v>966554</v>
      </c>
      <c r="J16" s="4">
        <v>0.503</v>
      </c>
      <c r="K16">
        <v>922019</v>
      </c>
      <c r="L16" s="4">
        <v>0.48</v>
      </c>
      <c r="M16">
        <v>0</v>
      </c>
      <c r="N16" s="4">
        <v>0</v>
      </c>
      <c r="O16">
        <v>0</v>
      </c>
      <c r="P16" s="4">
        <v>0</v>
      </c>
      <c r="Q16">
        <v>0</v>
      </c>
      <c r="R16" s="11">
        <v>0</v>
      </c>
      <c r="S16" s="10">
        <v>16280</v>
      </c>
      <c r="T16" s="12">
        <v>8.0000000000000002E-3</v>
      </c>
      <c r="U16" s="10">
        <v>34219</v>
      </c>
      <c r="V16" s="12">
        <v>1.7999999999999999E-2</v>
      </c>
      <c r="W16" s="10">
        <v>18862</v>
      </c>
      <c r="X16" s="12">
        <v>0.01</v>
      </c>
      <c r="Y16" s="10">
        <v>180211</v>
      </c>
      <c r="Z16" s="12">
        <v>9.4E-2</v>
      </c>
      <c r="AA16" s="10">
        <v>722049</v>
      </c>
      <c r="AB16" s="12">
        <v>0.376</v>
      </c>
      <c r="AC16" s="10">
        <v>163555</v>
      </c>
      <c r="AD16" s="12">
        <v>8.5000000000000006E-2</v>
      </c>
      <c r="AE16" s="10">
        <v>722049</v>
      </c>
      <c r="AF16" s="12">
        <v>0.376</v>
      </c>
      <c r="AG16" s="10">
        <v>277350</v>
      </c>
      <c r="AH16" s="12">
        <v>0.14399999999999999</v>
      </c>
      <c r="AI16" s="2">
        <v>0</v>
      </c>
      <c r="AJ16" s="6">
        <v>0</v>
      </c>
      <c r="AK16" s="2">
        <v>0</v>
      </c>
      <c r="AL16" s="6">
        <v>0</v>
      </c>
      <c r="AM16" s="2">
        <v>0</v>
      </c>
      <c r="AN16" s="13">
        <v>0</v>
      </c>
      <c r="AO16" s="2">
        <v>0</v>
      </c>
      <c r="AP16" s="6">
        <v>0</v>
      </c>
      <c r="AQ16" s="2">
        <v>0</v>
      </c>
      <c r="AR16" s="13">
        <v>0</v>
      </c>
      <c r="AS16" s="2">
        <v>0</v>
      </c>
      <c r="AT16" s="6">
        <v>0</v>
      </c>
      <c r="AU16" s="2">
        <v>0</v>
      </c>
      <c r="AV16" s="13">
        <v>0</v>
      </c>
      <c r="AW16" s="2">
        <v>0</v>
      </c>
      <c r="AX16" s="6">
        <v>0</v>
      </c>
      <c r="AY16" s="2">
        <v>0</v>
      </c>
      <c r="AZ16" s="6">
        <v>0</v>
      </c>
      <c r="BA16" s="3">
        <v>0</v>
      </c>
      <c r="BB16" s="14">
        <v>0</v>
      </c>
      <c r="BC16" s="3">
        <v>0</v>
      </c>
      <c r="BD16" s="14">
        <v>0</v>
      </c>
      <c r="BE16" s="3">
        <v>0</v>
      </c>
      <c r="BF16" s="14">
        <v>0</v>
      </c>
      <c r="BG16" s="3">
        <v>0</v>
      </c>
      <c r="BH16" s="14">
        <v>0</v>
      </c>
      <c r="BI16" s="3">
        <v>0</v>
      </c>
      <c r="BJ16" s="14">
        <v>0</v>
      </c>
      <c r="BK16" s="3">
        <v>0</v>
      </c>
      <c r="BL16" s="14">
        <v>0</v>
      </c>
      <c r="BM16" s="3">
        <v>0</v>
      </c>
      <c r="BN16" s="14">
        <v>0</v>
      </c>
      <c r="BO16" s="3">
        <v>0</v>
      </c>
      <c r="BP16" s="14">
        <v>0</v>
      </c>
      <c r="BQ16" s="3">
        <v>0</v>
      </c>
      <c r="BR16" s="14">
        <v>0</v>
      </c>
    </row>
    <row r="17" spans="1:70" x14ac:dyDescent="0.45">
      <c r="A17" t="s">
        <v>79</v>
      </c>
      <c r="B17">
        <v>744</v>
      </c>
      <c r="C17">
        <v>803</v>
      </c>
      <c r="D17">
        <v>597432</v>
      </c>
      <c r="E17">
        <v>483271</v>
      </c>
      <c r="F17" s="4">
        <v>0.80900000000000005</v>
      </c>
      <c r="G17">
        <v>161956</v>
      </c>
      <c r="H17" s="1">
        <v>0.27100000000000002</v>
      </c>
      <c r="I17">
        <v>303397</v>
      </c>
      <c r="J17" s="4">
        <v>0.50800000000000001</v>
      </c>
      <c r="K17">
        <v>328759</v>
      </c>
      <c r="L17" s="4">
        <v>0.55000000000000004</v>
      </c>
      <c r="M17">
        <v>9584</v>
      </c>
      <c r="N17" s="4">
        <v>1.6E-2</v>
      </c>
      <c r="O17">
        <v>18524</v>
      </c>
      <c r="P17" s="4">
        <v>3.1E-2</v>
      </c>
      <c r="Q17">
        <v>49866</v>
      </c>
      <c r="R17" s="11">
        <v>8.3000000000000004E-2</v>
      </c>
      <c r="S17" s="10">
        <v>21108</v>
      </c>
      <c r="T17" s="12">
        <v>3.5000000000000003E-2</v>
      </c>
      <c r="U17" s="10">
        <v>19376</v>
      </c>
      <c r="V17" s="12">
        <v>3.2000000000000001E-2</v>
      </c>
      <c r="W17" s="10">
        <v>18016</v>
      </c>
      <c r="X17" s="12">
        <v>0.03</v>
      </c>
      <c r="Y17" s="10">
        <v>22200</v>
      </c>
      <c r="Z17" s="12">
        <v>3.6999999999999998E-2</v>
      </c>
      <c r="AA17" s="10">
        <v>157315</v>
      </c>
      <c r="AB17" s="12">
        <v>0.26300000000000001</v>
      </c>
      <c r="AC17" s="10">
        <v>5637</v>
      </c>
      <c r="AD17" s="12">
        <v>8.9999999999999993E-3</v>
      </c>
      <c r="AE17" s="10">
        <v>157315</v>
      </c>
      <c r="AF17" s="12">
        <v>0.26300000000000001</v>
      </c>
      <c r="AG17" s="10">
        <v>55004</v>
      </c>
      <c r="AH17" s="12">
        <v>9.1999999999999998E-2</v>
      </c>
      <c r="AI17" s="2">
        <v>234</v>
      </c>
      <c r="AJ17" s="6">
        <v>0</v>
      </c>
      <c r="AK17" s="2">
        <v>212</v>
      </c>
      <c r="AL17" s="6">
        <v>0</v>
      </c>
      <c r="AM17" s="2">
        <v>1</v>
      </c>
      <c r="AN17" s="13">
        <v>0</v>
      </c>
      <c r="AO17" s="2">
        <v>3729</v>
      </c>
      <c r="AP17" s="6">
        <v>6.0000000000000001E-3</v>
      </c>
      <c r="AQ17" s="2">
        <v>13771</v>
      </c>
      <c r="AR17" s="13">
        <v>2.3E-2</v>
      </c>
      <c r="AS17" s="2">
        <v>12419</v>
      </c>
      <c r="AT17" s="6">
        <v>2.1000000000000001E-2</v>
      </c>
      <c r="AU17" s="2">
        <v>12750</v>
      </c>
      <c r="AV17" s="13">
        <v>2.1000000000000001E-2</v>
      </c>
      <c r="AW17" s="2">
        <v>12419</v>
      </c>
      <c r="AX17" s="6">
        <v>2.1000000000000001E-2</v>
      </c>
      <c r="AY17" s="2">
        <v>1283</v>
      </c>
      <c r="AZ17" s="6">
        <v>2E-3</v>
      </c>
      <c r="BA17" s="3">
        <v>616</v>
      </c>
      <c r="BB17" s="14">
        <v>1E-3</v>
      </c>
      <c r="BC17" s="3">
        <v>11237</v>
      </c>
      <c r="BD17" s="14">
        <v>1.9E-2</v>
      </c>
      <c r="BE17" s="3">
        <v>16235</v>
      </c>
      <c r="BF17" s="14">
        <v>2.7E-2</v>
      </c>
      <c r="BG17" s="3">
        <v>3</v>
      </c>
      <c r="BH17" s="14">
        <v>0</v>
      </c>
      <c r="BI17" s="3">
        <v>14069</v>
      </c>
      <c r="BJ17" s="14">
        <v>2.4E-2</v>
      </c>
      <c r="BK17" s="3">
        <v>23870</v>
      </c>
      <c r="BL17" s="14">
        <v>0.04</v>
      </c>
      <c r="BM17" s="3">
        <v>3</v>
      </c>
      <c r="BN17" s="14">
        <v>0</v>
      </c>
      <c r="BO17" s="3">
        <v>23870</v>
      </c>
      <c r="BP17" s="14">
        <v>0.04</v>
      </c>
      <c r="BQ17" s="3">
        <v>9987</v>
      </c>
      <c r="BR17" s="14">
        <v>1.7000000000000001E-2</v>
      </c>
    </row>
    <row r="18" spans="1:70" x14ac:dyDescent="0.45">
      <c r="A18" t="s">
        <v>80</v>
      </c>
      <c r="B18">
        <v>640</v>
      </c>
      <c r="C18">
        <v>960</v>
      </c>
      <c r="D18">
        <v>614400</v>
      </c>
      <c r="E18">
        <v>410846</v>
      </c>
      <c r="F18" s="4">
        <v>0.66900000000000004</v>
      </c>
      <c r="G18">
        <v>0</v>
      </c>
      <c r="H18" s="1">
        <v>0</v>
      </c>
      <c r="I18">
        <v>282542</v>
      </c>
      <c r="J18" s="4">
        <v>0.46</v>
      </c>
      <c r="K18">
        <v>263130</v>
      </c>
      <c r="L18" s="4">
        <v>0.42799999999999999</v>
      </c>
      <c r="M18">
        <v>0</v>
      </c>
      <c r="N18" s="4">
        <v>0</v>
      </c>
      <c r="O18">
        <v>0</v>
      </c>
      <c r="P18" s="4">
        <v>0</v>
      </c>
      <c r="Q18">
        <v>0</v>
      </c>
      <c r="R18" s="11">
        <v>0</v>
      </c>
      <c r="S18" s="10">
        <v>73761</v>
      </c>
      <c r="T18" s="12">
        <v>0.12</v>
      </c>
      <c r="U18" s="10">
        <v>63092</v>
      </c>
      <c r="V18" s="12">
        <v>0.10299999999999999</v>
      </c>
      <c r="W18" s="10">
        <v>1</v>
      </c>
      <c r="X18" s="12">
        <v>0</v>
      </c>
      <c r="Y18" s="10">
        <v>146266</v>
      </c>
      <c r="Z18" s="12">
        <v>0.23799999999999999</v>
      </c>
      <c r="AA18" s="10">
        <v>66662</v>
      </c>
      <c r="AB18" s="12">
        <v>0.108</v>
      </c>
      <c r="AC18" s="10">
        <v>59178</v>
      </c>
      <c r="AD18" s="12">
        <v>9.6000000000000002E-2</v>
      </c>
      <c r="AE18" s="10">
        <v>66662</v>
      </c>
      <c r="AF18" s="12">
        <v>0.108</v>
      </c>
      <c r="AG18" s="10">
        <v>1886</v>
      </c>
      <c r="AH18" s="12">
        <v>3.0000000000000001E-3</v>
      </c>
      <c r="AI18" s="2">
        <v>0</v>
      </c>
      <c r="AJ18" s="6">
        <v>0</v>
      </c>
      <c r="AK18" s="2">
        <v>0</v>
      </c>
      <c r="AL18" s="6">
        <v>0</v>
      </c>
      <c r="AM18" s="2">
        <v>0</v>
      </c>
      <c r="AN18" s="13">
        <v>0</v>
      </c>
      <c r="AO18" s="2">
        <v>0</v>
      </c>
      <c r="AP18" s="6">
        <v>0</v>
      </c>
      <c r="AQ18" s="2">
        <v>0</v>
      </c>
      <c r="AR18" s="13">
        <v>0</v>
      </c>
      <c r="AS18" s="2">
        <v>0</v>
      </c>
      <c r="AT18" s="6">
        <v>0</v>
      </c>
      <c r="AU18" s="2">
        <v>0</v>
      </c>
      <c r="AV18" s="13">
        <v>0</v>
      </c>
      <c r="AW18" s="2">
        <v>0</v>
      </c>
      <c r="AX18" s="6">
        <v>0</v>
      </c>
      <c r="AY18" s="2">
        <v>0</v>
      </c>
      <c r="AZ18" s="6">
        <v>0</v>
      </c>
      <c r="BA18" s="3">
        <v>0</v>
      </c>
      <c r="BB18" s="14">
        <v>0</v>
      </c>
      <c r="BC18" s="3">
        <v>0</v>
      </c>
      <c r="BD18" s="14">
        <v>0</v>
      </c>
      <c r="BE18" s="3">
        <v>0</v>
      </c>
      <c r="BF18" s="14">
        <v>0</v>
      </c>
      <c r="BG18" s="3">
        <v>0</v>
      </c>
      <c r="BH18" s="14">
        <v>0</v>
      </c>
      <c r="BI18" s="3">
        <v>0</v>
      </c>
      <c r="BJ18" s="14">
        <v>0</v>
      </c>
      <c r="BK18" s="3">
        <v>0</v>
      </c>
      <c r="BL18" s="14">
        <v>0</v>
      </c>
      <c r="BM18" s="3">
        <v>0</v>
      </c>
      <c r="BN18" s="14">
        <v>0</v>
      </c>
      <c r="BO18" s="3">
        <v>0</v>
      </c>
      <c r="BP18" s="14">
        <v>0</v>
      </c>
      <c r="BQ18" s="3">
        <v>0</v>
      </c>
      <c r="BR18" s="14">
        <v>0</v>
      </c>
    </row>
    <row r="19" spans="1:70" x14ac:dyDescent="0.45">
      <c r="A19" t="s">
        <v>81</v>
      </c>
      <c r="B19">
        <v>512</v>
      </c>
      <c r="C19">
        <v>512</v>
      </c>
      <c r="D19">
        <v>262144</v>
      </c>
      <c r="E19">
        <v>180125</v>
      </c>
      <c r="F19" s="4">
        <v>0.68700000000000006</v>
      </c>
      <c r="G19">
        <v>0</v>
      </c>
      <c r="H19" s="1">
        <v>0</v>
      </c>
      <c r="I19">
        <v>121765</v>
      </c>
      <c r="J19" s="4">
        <v>0.46400000000000002</v>
      </c>
      <c r="K19">
        <v>119521</v>
      </c>
      <c r="L19" s="4">
        <v>0.45600000000000002</v>
      </c>
      <c r="M19">
        <v>0</v>
      </c>
      <c r="N19" s="4">
        <v>0</v>
      </c>
      <c r="O19">
        <v>0</v>
      </c>
      <c r="P19" s="4">
        <v>0</v>
      </c>
      <c r="Q19">
        <v>0</v>
      </c>
      <c r="R19" s="11">
        <v>0</v>
      </c>
      <c r="S19" s="10">
        <v>0</v>
      </c>
      <c r="T19" s="12">
        <v>0</v>
      </c>
      <c r="U19" s="10">
        <v>34</v>
      </c>
      <c r="V19" s="12">
        <v>0</v>
      </c>
      <c r="W19" s="10">
        <v>0</v>
      </c>
      <c r="X19" s="12">
        <v>0</v>
      </c>
      <c r="Y19" s="10">
        <v>15487</v>
      </c>
      <c r="Z19" s="12">
        <v>5.8999999999999997E-2</v>
      </c>
      <c r="AA19" s="10">
        <v>103443</v>
      </c>
      <c r="AB19" s="12">
        <v>0.39500000000000002</v>
      </c>
      <c r="AC19" s="10">
        <v>11168</v>
      </c>
      <c r="AD19" s="12">
        <v>4.2999999999999997E-2</v>
      </c>
      <c r="AE19" s="10">
        <v>103443</v>
      </c>
      <c r="AF19" s="12">
        <v>0.39500000000000002</v>
      </c>
      <c r="AG19" s="10">
        <v>49993</v>
      </c>
      <c r="AH19" s="12">
        <v>0.191</v>
      </c>
      <c r="AI19" s="2">
        <v>0</v>
      </c>
      <c r="AJ19" s="6">
        <v>0</v>
      </c>
      <c r="AK19" s="2">
        <v>0</v>
      </c>
      <c r="AL19" s="6">
        <v>0</v>
      </c>
      <c r="AM19" s="2">
        <v>0</v>
      </c>
      <c r="AN19" s="13">
        <v>0</v>
      </c>
      <c r="AO19" s="2">
        <v>0</v>
      </c>
      <c r="AP19" s="6">
        <v>0</v>
      </c>
      <c r="AQ19" s="2">
        <v>0</v>
      </c>
      <c r="AR19" s="13">
        <v>0</v>
      </c>
      <c r="AS19" s="2">
        <v>0</v>
      </c>
      <c r="AT19" s="6">
        <v>0</v>
      </c>
      <c r="AU19" s="2">
        <v>0</v>
      </c>
      <c r="AV19" s="13">
        <v>0</v>
      </c>
      <c r="AW19" s="2">
        <v>0</v>
      </c>
      <c r="AX19" s="6">
        <v>0</v>
      </c>
      <c r="AY19" s="2">
        <v>0</v>
      </c>
      <c r="AZ19" s="6">
        <v>0</v>
      </c>
      <c r="BA19" s="3">
        <v>0</v>
      </c>
      <c r="BB19" s="14">
        <v>0</v>
      </c>
      <c r="BC19" s="3">
        <v>0</v>
      </c>
      <c r="BD19" s="14">
        <v>0</v>
      </c>
      <c r="BE19" s="3">
        <v>0</v>
      </c>
      <c r="BF19" s="14">
        <v>0</v>
      </c>
      <c r="BG19" s="3">
        <v>0</v>
      </c>
      <c r="BH19" s="14">
        <v>0</v>
      </c>
      <c r="BI19" s="3">
        <v>0</v>
      </c>
      <c r="BJ19" s="14">
        <v>0</v>
      </c>
      <c r="BK19" s="3">
        <v>0</v>
      </c>
      <c r="BL19" s="14">
        <v>0</v>
      </c>
      <c r="BM19" s="3">
        <v>0</v>
      </c>
      <c r="BN19" s="14">
        <v>0</v>
      </c>
      <c r="BO19" s="3">
        <v>0</v>
      </c>
      <c r="BP19" s="14">
        <v>0</v>
      </c>
      <c r="BQ19" s="3">
        <v>0</v>
      </c>
      <c r="BR19" s="14">
        <v>0</v>
      </c>
    </row>
    <row r="20" spans="1:70" x14ac:dyDescent="0.45">
      <c r="A20" t="s">
        <v>82</v>
      </c>
      <c r="B20">
        <v>256</v>
      </c>
      <c r="C20">
        <v>256</v>
      </c>
      <c r="D20">
        <v>65536</v>
      </c>
      <c r="E20">
        <v>46235</v>
      </c>
      <c r="F20" s="4">
        <v>0.70499999999999996</v>
      </c>
      <c r="G20">
        <v>0</v>
      </c>
      <c r="H20" s="1">
        <v>0</v>
      </c>
      <c r="I20">
        <v>30334</v>
      </c>
      <c r="J20" s="4">
        <v>0.46300000000000002</v>
      </c>
      <c r="K20">
        <v>31434</v>
      </c>
      <c r="L20" s="4">
        <v>0.48</v>
      </c>
      <c r="M20">
        <v>0</v>
      </c>
      <c r="N20" s="4">
        <v>0</v>
      </c>
      <c r="O20">
        <v>0</v>
      </c>
      <c r="P20" s="4">
        <v>0</v>
      </c>
      <c r="Q20">
        <v>0</v>
      </c>
      <c r="R20" s="11">
        <v>0</v>
      </c>
      <c r="S20" s="10">
        <v>0</v>
      </c>
      <c r="T20" s="12">
        <v>0</v>
      </c>
      <c r="U20" s="10">
        <v>0</v>
      </c>
      <c r="V20" s="12">
        <v>0</v>
      </c>
      <c r="W20" s="10">
        <v>0</v>
      </c>
      <c r="X20" s="12">
        <v>0</v>
      </c>
      <c r="Y20" s="10">
        <v>12447</v>
      </c>
      <c r="Z20" s="12">
        <v>0.19</v>
      </c>
      <c r="AA20" s="10">
        <v>18255</v>
      </c>
      <c r="AB20" s="12">
        <v>0.27900000000000003</v>
      </c>
      <c r="AC20" s="10">
        <v>11827</v>
      </c>
      <c r="AD20" s="12">
        <v>0.18</v>
      </c>
      <c r="AE20" s="10">
        <v>18255</v>
      </c>
      <c r="AF20" s="12">
        <v>0.27900000000000003</v>
      </c>
      <c r="AG20" s="10">
        <v>3706</v>
      </c>
      <c r="AH20" s="12">
        <v>5.7000000000000002E-2</v>
      </c>
      <c r="AI20" s="2">
        <v>0</v>
      </c>
      <c r="AJ20" s="6">
        <v>0</v>
      </c>
      <c r="AK20" s="2">
        <v>0</v>
      </c>
      <c r="AL20" s="6">
        <v>0</v>
      </c>
      <c r="AM20" s="2">
        <v>0</v>
      </c>
      <c r="AN20" s="13">
        <v>0</v>
      </c>
      <c r="AO20" s="2">
        <v>0</v>
      </c>
      <c r="AP20" s="6">
        <v>0</v>
      </c>
      <c r="AQ20" s="2">
        <v>0</v>
      </c>
      <c r="AR20" s="13">
        <v>0</v>
      </c>
      <c r="AS20" s="2">
        <v>0</v>
      </c>
      <c r="AT20" s="6">
        <v>0</v>
      </c>
      <c r="AU20" s="2">
        <v>0</v>
      </c>
      <c r="AV20" s="13">
        <v>0</v>
      </c>
      <c r="AW20" s="2">
        <v>0</v>
      </c>
      <c r="AX20" s="6">
        <v>0</v>
      </c>
      <c r="AY20" s="2">
        <v>0</v>
      </c>
      <c r="AZ20" s="6">
        <v>0</v>
      </c>
      <c r="BA20" s="3">
        <v>0</v>
      </c>
      <c r="BB20" s="14">
        <v>0</v>
      </c>
      <c r="BC20" s="3">
        <v>0</v>
      </c>
      <c r="BD20" s="14">
        <v>0</v>
      </c>
      <c r="BE20" s="3">
        <v>0</v>
      </c>
      <c r="BF20" s="14">
        <v>0</v>
      </c>
      <c r="BG20" s="3">
        <v>0</v>
      </c>
      <c r="BH20" s="14">
        <v>0</v>
      </c>
      <c r="BI20" s="3">
        <v>0</v>
      </c>
      <c r="BJ20" s="14">
        <v>0</v>
      </c>
      <c r="BK20" s="3">
        <v>0</v>
      </c>
      <c r="BL20" s="14">
        <v>0</v>
      </c>
      <c r="BM20" s="3">
        <v>0</v>
      </c>
      <c r="BN20" s="14">
        <v>0</v>
      </c>
      <c r="BO20" s="3">
        <v>0</v>
      </c>
      <c r="BP20" s="14">
        <v>0</v>
      </c>
      <c r="BQ20" s="3">
        <v>0</v>
      </c>
      <c r="BR20" s="14">
        <v>0</v>
      </c>
    </row>
    <row r="21" spans="1:70" x14ac:dyDescent="0.45">
      <c r="A21" t="s">
        <v>83</v>
      </c>
      <c r="B21">
        <v>3024</v>
      </c>
      <c r="C21">
        <v>1935</v>
      </c>
      <c r="D21">
        <v>5851440</v>
      </c>
      <c r="E21">
        <v>839443</v>
      </c>
      <c r="F21" s="4">
        <v>0.14299999999999999</v>
      </c>
      <c r="G21">
        <v>0</v>
      </c>
      <c r="H21" s="1">
        <v>0</v>
      </c>
      <c r="I21">
        <v>594403</v>
      </c>
      <c r="J21" s="4">
        <v>0.10199999999999999</v>
      </c>
      <c r="K21">
        <v>570589</v>
      </c>
      <c r="L21" s="4">
        <v>9.8000000000000004E-2</v>
      </c>
      <c r="M21">
        <v>0</v>
      </c>
      <c r="N21" s="4">
        <v>0</v>
      </c>
      <c r="O21">
        <v>0</v>
      </c>
      <c r="P21" s="4">
        <v>0</v>
      </c>
      <c r="Q21">
        <v>0</v>
      </c>
      <c r="R21" s="11">
        <v>0</v>
      </c>
      <c r="S21" s="10">
        <v>21306</v>
      </c>
      <c r="T21" s="12">
        <v>4.0000000000000001E-3</v>
      </c>
      <c r="U21" s="10">
        <v>120623</v>
      </c>
      <c r="V21" s="12">
        <v>2.1000000000000001E-2</v>
      </c>
      <c r="W21" s="10">
        <v>46157</v>
      </c>
      <c r="X21" s="12">
        <v>8.0000000000000002E-3</v>
      </c>
      <c r="Y21" s="10">
        <v>144156</v>
      </c>
      <c r="Z21" s="12">
        <v>2.5000000000000001E-2</v>
      </c>
      <c r="AA21" s="10">
        <v>249115</v>
      </c>
      <c r="AB21" s="12">
        <v>4.2999999999999997E-2</v>
      </c>
      <c r="AC21" s="10">
        <v>16423</v>
      </c>
      <c r="AD21" s="12">
        <v>3.0000000000000001E-3</v>
      </c>
      <c r="AE21" s="10">
        <v>249115</v>
      </c>
      <c r="AF21" s="12">
        <v>4.2999999999999997E-2</v>
      </c>
      <c r="AG21" s="10">
        <v>241663</v>
      </c>
      <c r="AH21" s="12">
        <v>4.1000000000000002E-2</v>
      </c>
      <c r="AI21" s="2">
        <v>0</v>
      </c>
      <c r="AJ21" s="6">
        <v>0</v>
      </c>
      <c r="AK21" s="2">
        <v>0</v>
      </c>
      <c r="AL21" s="6">
        <v>0</v>
      </c>
      <c r="AM21" s="2">
        <v>0</v>
      </c>
      <c r="AN21" s="13">
        <v>0</v>
      </c>
      <c r="AO21" s="2">
        <v>0</v>
      </c>
      <c r="AP21" s="6">
        <v>0</v>
      </c>
      <c r="AQ21" s="2">
        <v>0</v>
      </c>
      <c r="AR21" s="13">
        <v>0</v>
      </c>
      <c r="AS21" s="2">
        <v>0</v>
      </c>
      <c r="AT21" s="6">
        <v>0</v>
      </c>
      <c r="AU21" s="2">
        <v>0</v>
      </c>
      <c r="AV21" s="13">
        <v>0</v>
      </c>
      <c r="AW21" s="2">
        <v>0</v>
      </c>
      <c r="AX21" s="6">
        <v>0</v>
      </c>
      <c r="AY21" s="2">
        <v>0</v>
      </c>
      <c r="AZ21" s="6">
        <v>0</v>
      </c>
      <c r="BA21" s="3">
        <v>0</v>
      </c>
      <c r="BB21" s="14">
        <v>0</v>
      </c>
      <c r="BC21" s="3">
        <v>0</v>
      </c>
      <c r="BD21" s="14">
        <v>0</v>
      </c>
      <c r="BE21" s="3">
        <v>0</v>
      </c>
      <c r="BF21" s="14">
        <v>0</v>
      </c>
      <c r="BG21" s="3">
        <v>0</v>
      </c>
      <c r="BH21" s="14">
        <v>0</v>
      </c>
      <c r="BI21" s="3">
        <v>0</v>
      </c>
      <c r="BJ21" s="14">
        <v>0</v>
      </c>
      <c r="BK21" s="3">
        <v>0</v>
      </c>
      <c r="BL21" s="14">
        <v>0</v>
      </c>
      <c r="BM21" s="3">
        <v>0</v>
      </c>
      <c r="BN21" s="14">
        <v>0</v>
      </c>
      <c r="BO21" s="3">
        <v>0</v>
      </c>
      <c r="BP21" s="14">
        <v>0</v>
      </c>
      <c r="BQ21" s="3">
        <v>0</v>
      </c>
      <c r="BR21" s="14">
        <v>0</v>
      </c>
    </row>
    <row r="22" spans="1:70" x14ac:dyDescent="0.45">
      <c r="A22" t="s">
        <v>84</v>
      </c>
      <c r="B22">
        <v>5018</v>
      </c>
      <c r="C22">
        <v>3346</v>
      </c>
      <c r="D22">
        <v>16790228</v>
      </c>
      <c r="E22">
        <v>12580128</v>
      </c>
      <c r="F22" s="4">
        <v>0.749</v>
      </c>
      <c r="G22">
        <v>0</v>
      </c>
      <c r="H22" s="1">
        <v>0</v>
      </c>
      <c r="I22">
        <v>8386754</v>
      </c>
      <c r="J22" s="4">
        <v>0.5</v>
      </c>
      <c r="K22">
        <v>8386750</v>
      </c>
      <c r="L22" s="4">
        <v>0.5</v>
      </c>
      <c r="M22">
        <v>0</v>
      </c>
      <c r="N22" s="4">
        <v>0</v>
      </c>
      <c r="O22">
        <v>0</v>
      </c>
      <c r="P22" s="4">
        <v>0</v>
      </c>
      <c r="Q22">
        <v>0</v>
      </c>
      <c r="R22" s="11">
        <v>0</v>
      </c>
      <c r="S22" s="10">
        <v>1052672</v>
      </c>
      <c r="T22" s="12">
        <v>6.3E-2</v>
      </c>
      <c r="U22" s="10">
        <v>2096222</v>
      </c>
      <c r="V22" s="12">
        <v>0.125</v>
      </c>
      <c r="W22" s="10">
        <v>1043552</v>
      </c>
      <c r="X22" s="12">
        <v>6.2E-2</v>
      </c>
      <c r="Y22" s="10">
        <v>2097152</v>
      </c>
      <c r="Z22" s="12">
        <v>0.125</v>
      </c>
      <c r="AA22" s="10">
        <v>4193378</v>
      </c>
      <c r="AB22" s="12">
        <v>0.25</v>
      </c>
      <c r="AC22" s="10">
        <v>1044480</v>
      </c>
      <c r="AD22" s="12">
        <v>6.2E-2</v>
      </c>
      <c r="AE22" s="10">
        <v>4193378</v>
      </c>
      <c r="AF22" s="12">
        <v>0.25</v>
      </c>
      <c r="AG22" s="10">
        <v>1052672</v>
      </c>
      <c r="AH22" s="12">
        <v>6.3E-2</v>
      </c>
      <c r="AI22" s="2">
        <v>0</v>
      </c>
      <c r="AJ22" s="6">
        <v>0</v>
      </c>
      <c r="AK22" s="2">
        <v>0</v>
      </c>
      <c r="AL22" s="6">
        <v>0</v>
      </c>
      <c r="AM22" s="2">
        <v>0</v>
      </c>
      <c r="AN22" s="13">
        <v>0</v>
      </c>
      <c r="AO22" s="2">
        <v>0</v>
      </c>
      <c r="AP22" s="6">
        <v>0</v>
      </c>
      <c r="AQ22" s="2">
        <v>0</v>
      </c>
      <c r="AR22" s="13">
        <v>0</v>
      </c>
      <c r="AS22" s="2">
        <v>0</v>
      </c>
      <c r="AT22" s="6">
        <v>0</v>
      </c>
      <c r="AU22" s="2">
        <v>0</v>
      </c>
      <c r="AV22" s="13">
        <v>0</v>
      </c>
      <c r="AW22" s="2">
        <v>0</v>
      </c>
      <c r="AX22" s="6">
        <v>0</v>
      </c>
      <c r="AY22" s="2">
        <v>0</v>
      </c>
      <c r="AZ22" s="6">
        <v>0</v>
      </c>
      <c r="BA22" s="3">
        <v>0</v>
      </c>
      <c r="BB22" s="14">
        <v>0</v>
      </c>
      <c r="BC22" s="3">
        <v>0</v>
      </c>
      <c r="BD22" s="14">
        <v>0</v>
      </c>
      <c r="BE22" s="3">
        <v>0</v>
      </c>
      <c r="BF22" s="14">
        <v>0</v>
      </c>
      <c r="BG22" s="3">
        <v>0</v>
      </c>
      <c r="BH22" s="14">
        <v>0</v>
      </c>
      <c r="BI22" s="3">
        <v>0</v>
      </c>
      <c r="BJ22" s="14">
        <v>0</v>
      </c>
      <c r="BK22" s="3">
        <v>0</v>
      </c>
      <c r="BL22" s="14">
        <v>0</v>
      </c>
      <c r="BM22" s="3">
        <v>0</v>
      </c>
      <c r="BN22" s="14">
        <v>0</v>
      </c>
      <c r="BO22" s="3">
        <v>0</v>
      </c>
      <c r="BP22" s="14">
        <v>0</v>
      </c>
      <c r="BQ22" s="3">
        <v>0</v>
      </c>
      <c r="BR22" s="14">
        <v>0</v>
      </c>
    </row>
    <row r="23" spans="1:70" x14ac:dyDescent="0.45">
      <c r="A23" t="s">
        <v>85</v>
      </c>
      <c r="B23">
        <v>5018</v>
      </c>
      <c r="C23">
        <v>3346</v>
      </c>
      <c r="D23">
        <v>16790228</v>
      </c>
      <c r="E23">
        <v>12580136</v>
      </c>
      <c r="F23" s="4">
        <v>0.749</v>
      </c>
      <c r="G23">
        <v>0</v>
      </c>
      <c r="H23" s="1">
        <v>0</v>
      </c>
      <c r="I23">
        <v>8386761</v>
      </c>
      <c r="J23" s="4">
        <v>0.5</v>
      </c>
      <c r="K23">
        <v>8386757</v>
      </c>
      <c r="L23" s="4">
        <v>0.5</v>
      </c>
      <c r="M23">
        <v>0</v>
      </c>
      <c r="N23" s="4">
        <v>0</v>
      </c>
      <c r="O23">
        <v>0</v>
      </c>
      <c r="P23" s="4">
        <v>0</v>
      </c>
      <c r="Q23">
        <v>0</v>
      </c>
      <c r="R23" s="11">
        <v>0</v>
      </c>
      <c r="S23" s="10">
        <v>1052672</v>
      </c>
      <c r="T23" s="12">
        <v>6.3E-2</v>
      </c>
      <c r="U23" s="10">
        <v>2097152</v>
      </c>
      <c r="V23" s="12">
        <v>0.125</v>
      </c>
      <c r="W23" s="10">
        <v>1044480</v>
      </c>
      <c r="X23" s="12">
        <v>6.2E-2</v>
      </c>
      <c r="Y23" s="10">
        <v>2096227</v>
      </c>
      <c r="Z23" s="12">
        <v>0.125</v>
      </c>
      <c r="AA23" s="10">
        <v>4193375</v>
      </c>
      <c r="AB23" s="12">
        <v>0.25</v>
      </c>
      <c r="AC23" s="10">
        <v>1043558</v>
      </c>
      <c r="AD23" s="12">
        <v>6.2E-2</v>
      </c>
      <c r="AE23" s="10">
        <v>4193375</v>
      </c>
      <c r="AF23" s="12">
        <v>0.25</v>
      </c>
      <c r="AG23" s="10">
        <v>1052672</v>
      </c>
      <c r="AH23" s="12">
        <v>6.3E-2</v>
      </c>
      <c r="AI23" s="2">
        <v>0</v>
      </c>
      <c r="AJ23" s="6">
        <v>0</v>
      </c>
      <c r="AK23" s="2">
        <v>0</v>
      </c>
      <c r="AL23" s="6">
        <v>0</v>
      </c>
      <c r="AM23" s="2">
        <v>0</v>
      </c>
      <c r="AN23" s="13">
        <v>0</v>
      </c>
      <c r="AO23" s="2">
        <v>0</v>
      </c>
      <c r="AP23" s="6">
        <v>0</v>
      </c>
      <c r="AQ23" s="2">
        <v>0</v>
      </c>
      <c r="AR23" s="13">
        <v>0</v>
      </c>
      <c r="AS23" s="2">
        <v>0</v>
      </c>
      <c r="AT23" s="6">
        <v>0</v>
      </c>
      <c r="AU23" s="2">
        <v>0</v>
      </c>
      <c r="AV23" s="13">
        <v>0</v>
      </c>
      <c r="AW23" s="2">
        <v>0</v>
      </c>
      <c r="AX23" s="6">
        <v>0</v>
      </c>
      <c r="AY23" s="2">
        <v>0</v>
      </c>
      <c r="AZ23" s="6">
        <v>0</v>
      </c>
      <c r="BA23" s="3">
        <v>0</v>
      </c>
      <c r="BB23" s="14">
        <v>0</v>
      </c>
      <c r="BC23" s="3">
        <v>0</v>
      </c>
      <c r="BD23" s="14">
        <v>0</v>
      </c>
      <c r="BE23" s="3">
        <v>0</v>
      </c>
      <c r="BF23" s="14">
        <v>0</v>
      </c>
      <c r="BG23" s="3">
        <v>0</v>
      </c>
      <c r="BH23" s="14">
        <v>0</v>
      </c>
      <c r="BI23" s="3">
        <v>0</v>
      </c>
      <c r="BJ23" s="14">
        <v>0</v>
      </c>
      <c r="BK23" s="3">
        <v>0</v>
      </c>
      <c r="BL23" s="14">
        <v>0</v>
      </c>
      <c r="BM23" s="3">
        <v>0</v>
      </c>
      <c r="BN23" s="14">
        <v>0</v>
      </c>
      <c r="BO23" s="3">
        <v>0</v>
      </c>
      <c r="BP23" s="14">
        <v>0</v>
      </c>
      <c r="BQ23" s="3">
        <v>0</v>
      </c>
      <c r="BR23" s="14">
        <v>0</v>
      </c>
    </row>
    <row r="24" spans="1:70" x14ac:dyDescent="0.45">
      <c r="A24" t="s">
        <v>86</v>
      </c>
      <c r="B24">
        <v>5018</v>
      </c>
      <c r="C24">
        <v>3346</v>
      </c>
      <c r="D24">
        <v>16790228</v>
      </c>
      <c r="E24">
        <v>12580147</v>
      </c>
      <c r="F24" s="4">
        <v>0.749</v>
      </c>
      <c r="G24">
        <v>0</v>
      </c>
      <c r="H24" s="1">
        <v>0</v>
      </c>
      <c r="I24">
        <v>8386768</v>
      </c>
      <c r="J24" s="4">
        <v>0.5</v>
      </c>
      <c r="K24">
        <v>8386759</v>
      </c>
      <c r="L24" s="4">
        <v>0.5</v>
      </c>
      <c r="M24">
        <v>0</v>
      </c>
      <c r="N24" s="4">
        <v>0</v>
      </c>
      <c r="O24">
        <v>0</v>
      </c>
      <c r="P24" s="4">
        <v>0</v>
      </c>
      <c r="Q24">
        <v>0</v>
      </c>
      <c r="R24" s="11">
        <v>0</v>
      </c>
      <c r="S24" s="10">
        <v>1052672</v>
      </c>
      <c r="T24" s="12">
        <v>6.3E-2</v>
      </c>
      <c r="U24" s="10">
        <v>2097152</v>
      </c>
      <c r="V24" s="12">
        <v>0.125</v>
      </c>
      <c r="W24" s="10">
        <v>1044480</v>
      </c>
      <c r="X24" s="12">
        <v>6.2E-2</v>
      </c>
      <c r="Y24" s="10">
        <v>2097152</v>
      </c>
      <c r="Z24" s="12">
        <v>0.125</v>
      </c>
      <c r="AA24" s="10">
        <v>4192463</v>
      </c>
      <c r="AB24" s="12">
        <v>0.25</v>
      </c>
      <c r="AC24" s="10">
        <v>1044480</v>
      </c>
      <c r="AD24" s="12">
        <v>6.2E-2</v>
      </c>
      <c r="AE24" s="10">
        <v>4192463</v>
      </c>
      <c r="AF24" s="12">
        <v>0.25</v>
      </c>
      <c r="AG24" s="10">
        <v>1051748</v>
      </c>
      <c r="AH24" s="12">
        <v>6.3E-2</v>
      </c>
      <c r="AI24" s="2">
        <v>0</v>
      </c>
      <c r="AJ24" s="6">
        <v>0</v>
      </c>
      <c r="AK24" s="2">
        <v>0</v>
      </c>
      <c r="AL24" s="6">
        <v>0</v>
      </c>
      <c r="AM24" s="2">
        <v>0</v>
      </c>
      <c r="AN24" s="13">
        <v>0</v>
      </c>
      <c r="AO24" s="2">
        <v>0</v>
      </c>
      <c r="AP24" s="6">
        <v>0</v>
      </c>
      <c r="AQ24" s="2">
        <v>0</v>
      </c>
      <c r="AR24" s="13">
        <v>0</v>
      </c>
      <c r="AS24" s="2">
        <v>0</v>
      </c>
      <c r="AT24" s="6">
        <v>0</v>
      </c>
      <c r="AU24" s="2">
        <v>0</v>
      </c>
      <c r="AV24" s="13">
        <v>0</v>
      </c>
      <c r="AW24" s="2">
        <v>0</v>
      </c>
      <c r="AX24" s="6">
        <v>0</v>
      </c>
      <c r="AY24" s="2">
        <v>0</v>
      </c>
      <c r="AZ24" s="6">
        <v>0</v>
      </c>
      <c r="BA24" s="3">
        <v>0</v>
      </c>
      <c r="BB24" s="14">
        <v>0</v>
      </c>
      <c r="BC24" s="3">
        <v>0</v>
      </c>
      <c r="BD24" s="14">
        <v>0</v>
      </c>
      <c r="BE24" s="3">
        <v>0</v>
      </c>
      <c r="BF24" s="14">
        <v>0</v>
      </c>
      <c r="BG24" s="3">
        <v>0</v>
      </c>
      <c r="BH24" s="14">
        <v>0</v>
      </c>
      <c r="BI24" s="3">
        <v>0</v>
      </c>
      <c r="BJ24" s="14">
        <v>0</v>
      </c>
      <c r="BK24" s="3">
        <v>0</v>
      </c>
      <c r="BL24" s="14">
        <v>0</v>
      </c>
      <c r="BM24" s="3">
        <v>0</v>
      </c>
      <c r="BN24" s="14">
        <v>0</v>
      </c>
      <c r="BO24" s="3">
        <v>0</v>
      </c>
      <c r="BP24" s="14">
        <v>0</v>
      </c>
      <c r="BQ24" s="3">
        <v>0</v>
      </c>
      <c r="BR24" s="14">
        <v>0</v>
      </c>
    </row>
    <row r="25" spans="1:70" x14ac:dyDescent="0.45">
      <c r="A25" t="s">
        <v>87</v>
      </c>
      <c r="B25">
        <v>5018</v>
      </c>
      <c r="C25">
        <v>3346</v>
      </c>
      <c r="D25">
        <v>16790228</v>
      </c>
      <c r="E25">
        <v>12580201</v>
      </c>
      <c r="F25" s="4">
        <v>0.749</v>
      </c>
      <c r="G25">
        <v>0</v>
      </c>
      <c r="H25" s="1">
        <v>0</v>
      </c>
      <c r="I25">
        <v>8386903</v>
      </c>
      <c r="J25" s="4">
        <v>0.5</v>
      </c>
      <c r="K25">
        <v>8386785</v>
      </c>
      <c r="L25" s="4">
        <v>0.5</v>
      </c>
      <c r="M25">
        <v>0</v>
      </c>
      <c r="N25" s="4">
        <v>0</v>
      </c>
      <c r="O25">
        <v>0</v>
      </c>
      <c r="P25" s="4">
        <v>0</v>
      </c>
      <c r="Q25">
        <v>0</v>
      </c>
      <c r="R25" s="11">
        <v>0</v>
      </c>
      <c r="S25" s="10">
        <v>1052672</v>
      </c>
      <c r="T25" s="12">
        <v>6.3E-2</v>
      </c>
      <c r="U25" s="10">
        <v>2097152</v>
      </c>
      <c r="V25" s="12">
        <v>0.125</v>
      </c>
      <c r="W25" s="10">
        <v>1044480</v>
      </c>
      <c r="X25" s="12">
        <v>6.2E-2</v>
      </c>
      <c r="Y25" s="10">
        <v>2097152</v>
      </c>
      <c r="Z25" s="12">
        <v>0.125</v>
      </c>
      <c r="AA25" s="10">
        <v>4192410</v>
      </c>
      <c r="AB25" s="12">
        <v>0.25</v>
      </c>
      <c r="AC25" s="10">
        <v>1044480</v>
      </c>
      <c r="AD25" s="12">
        <v>6.2E-2</v>
      </c>
      <c r="AE25" s="10">
        <v>4192410</v>
      </c>
      <c r="AF25" s="12">
        <v>0.25</v>
      </c>
      <c r="AG25" s="10">
        <v>1051855</v>
      </c>
      <c r="AH25" s="12">
        <v>6.3E-2</v>
      </c>
      <c r="AI25" s="2">
        <v>0</v>
      </c>
      <c r="AJ25" s="6">
        <v>0</v>
      </c>
      <c r="AK25" s="2">
        <v>0</v>
      </c>
      <c r="AL25" s="6">
        <v>0</v>
      </c>
      <c r="AM25" s="2">
        <v>0</v>
      </c>
      <c r="AN25" s="13">
        <v>0</v>
      </c>
      <c r="AO25" s="2">
        <v>0</v>
      </c>
      <c r="AP25" s="6">
        <v>0</v>
      </c>
      <c r="AQ25" s="2">
        <v>0</v>
      </c>
      <c r="AR25" s="13">
        <v>0</v>
      </c>
      <c r="AS25" s="2">
        <v>0</v>
      </c>
      <c r="AT25" s="6">
        <v>0</v>
      </c>
      <c r="AU25" s="2">
        <v>0</v>
      </c>
      <c r="AV25" s="13">
        <v>0</v>
      </c>
      <c r="AW25" s="2">
        <v>0</v>
      </c>
      <c r="AX25" s="6">
        <v>0</v>
      </c>
      <c r="AY25" s="2">
        <v>0</v>
      </c>
      <c r="AZ25" s="6">
        <v>0</v>
      </c>
      <c r="BA25" s="3">
        <v>0</v>
      </c>
      <c r="BB25" s="14">
        <v>0</v>
      </c>
      <c r="BC25" s="3">
        <v>0</v>
      </c>
      <c r="BD25" s="14">
        <v>0</v>
      </c>
      <c r="BE25" s="3">
        <v>0</v>
      </c>
      <c r="BF25" s="14">
        <v>0</v>
      </c>
      <c r="BG25" s="3">
        <v>0</v>
      </c>
      <c r="BH25" s="14">
        <v>0</v>
      </c>
      <c r="BI25" s="3">
        <v>0</v>
      </c>
      <c r="BJ25" s="14">
        <v>0</v>
      </c>
      <c r="BK25" s="3">
        <v>0</v>
      </c>
      <c r="BL25" s="14">
        <v>0</v>
      </c>
      <c r="BM25" s="3">
        <v>0</v>
      </c>
      <c r="BN25" s="14">
        <v>0</v>
      </c>
      <c r="BO25" s="3">
        <v>0</v>
      </c>
      <c r="BP25" s="14">
        <v>0</v>
      </c>
      <c r="BQ25" s="3">
        <v>0</v>
      </c>
      <c r="BR25" s="14">
        <v>0</v>
      </c>
    </row>
    <row r="26" spans="1:70" x14ac:dyDescent="0.45">
      <c r="A26" t="s">
        <v>88</v>
      </c>
      <c r="B26">
        <v>5018</v>
      </c>
      <c r="C26">
        <v>3346</v>
      </c>
      <c r="D26">
        <v>16790228</v>
      </c>
      <c r="E26">
        <v>12580023</v>
      </c>
      <c r="F26" s="4">
        <v>0.749</v>
      </c>
      <c r="G26">
        <v>0</v>
      </c>
      <c r="H26" s="4">
        <v>0</v>
      </c>
      <c r="I26">
        <v>8386772</v>
      </c>
      <c r="J26" s="4">
        <v>0.5</v>
      </c>
      <c r="K26">
        <v>8386535</v>
      </c>
      <c r="L26" s="4">
        <v>0.499</v>
      </c>
      <c r="M26">
        <v>0</v>
      </c>
      <c r="N26" s="4">
        <v>0</v>
      </c>
      <c r="O26">
        <v>0</v>
      </c>
      <c r="P26" s="4">
        <v>0</v>
      </c>
      <c r="Q26">
        <v>0</v>
      </c>
      <c r="R26" s="11">
        <v>0</v>
      </c>
      <c r="S26" s="10">
        <v>1052672</v>
      </c>
      <c r="T26" s="12">
        <v>6.3E-2</v>
      </c>
      <c r="U26" s="10">
        <v>2097152</v>
      </c>
      <c r="V26" s="12">
        <v>0.125</v>
      </c>
      <c r="W26" s="10">
        <v>1044480</v>
      </c>
      <c r="X26" s="12">
        <v>6.2E-2</v>
      </c>
      <c r="Y26" s="10">
        <v>2096336</v>
      </c>
      <c r="Z26" s="12">
        <v>0.125</v>
      </c>
      <c r="AA26" s="10">
        <v>4193251</v>
      </c>
      <c r="AB26" s="12">
        <v>0.25</v>
      </c>
      <c r="AC26" s="10">
        <v>1043460</v>
      </c>
      <c r="AD26" s="12">
        <v>6.2E-2</v>
      </c>
      <c r="AE26" s="10">
        <v>4193251</v>
      </c>
      <c r="AF26" s="12">
        <v>0.25</v>
      </c>
      <c r="AG26" s="10">
        <v>1052672</v>
      </c>
      <c r="AH26" s="12">
        <v>6.3E-2</v>
      </c>
      <c r="AI26" s="2">
        <v>0</v>
      </c>
      <c r="AJ26" s="6">
        <v>0</v>
      </c>
      <c r="AK26" s="2">
        <v>0</v>
      </c>
      <c r="AL26" s="6">
        <v>0</v>
      </c>
      <c r="AM26" s="2">
        <v>0</v>
      </c>
      <c r="AN26" s="13">
        <v>0</v>
      </c>
      <c r="AO26" s="2">
        <v>0</v>
      </c>
      <c r="AP26" s="6">
        <v>0</v>
      </c>
      <c r="AQ26" s="2">
        <v>0</v>
      </c>
      <c r="AR26" s="13">
        <v>0</v>
      </c>
      <c r="AS26" s="2">
        <v>0</v>
      </c>
      <c r="AT26" s="6">
        <v>0</v>
      </c>
      <c r="AU26" s="2">
        <v>0</v>
      </c>
      <c r="AV26" s="13">
        <v>0</v>
      </c>
      <c r="AW26" s="2">
        <v>0</v>
      </c>
      <c r="AX26" s="6">
        <v>0</v>
      </c>
      <c r="AY26" s="2">
        <v>0</v>
      </c>
      <c r="AZ26" s="6">
        <v>0</v>
      </c>
      <c r="BA26" s="3">
        <v>0</v>
      </c>
      <c r="BB26" s="14">
        <v>0</v>
      </c>
      <c r="BC26" s="3">
        <v>0</v>
      </c>
      <c r="BD26" s="14">
        <v>0</v>
      </c>
      <c r="BE26" s="3">
        <v>0</v>
      </c>
      <c r="BF26" s="14">
        <v>0</v>
      </c>
      <c r="BG26" s="3">
        <v>0</v>
      </c>
      <c r="BH26" s="14">
        <v>0</v>
      </c>
      <c r="BI26" s="3">
        <v>0</v>
      </c>
      <c r="BJ26" s="14">
        <v>0</v>
      </c>
      <c r="BK26" s="3">
        <v>0</v>
      </c>
      <c r="BL26" s="14">
        <v>0</v>
      </c>
      <c r="BM26" s="3">
        <v>0</v>
      </c>
      <c r="BN26" s="14">
        <v>0</v>
      </c>
      <c r="BO26" s="3">
        <v>0</v>
      </c>
      <c r="BP26" s="14">
        <v>0</v>
      </c>
      <c r="BQ26" s="3">
        <v>0</v>
      </c>
      <c r="BR26" s="14">
        <v>0</v>
      </c>
    </row>
    <row r="27" spans="1:70" x14ac:dyDescent="0.45">
      <c r="A27" t="s">
        <v>89</v>
      </c>
      <c r="B27">
        <v>5018</v>
      </c>
      <c r="C27">
        <v>3346</v>
      </c>
      <c r="D27">
        <v>16790228</v>
      </c>
      <c r="E27">
        <v>12580081</v>
      </c>
      <c r="F27" s="4">
        <v>0.749</v>
      </c>
      <c r="G27">
        <v>0</v>
      </c>
      <c r="H27" s="4">
        <v>0</v>
      </c>
      <c r="I27">
        <v>8386702</v>
      </c>
      <c r="J27" s="4">
        <v>0.499</v>
      </c>
      <c r="K27">
        <v>8386735</v>
      </c>
      <c r="L27" s="4">
        <v>0.5</v>
      </c>
      <c r="M27">
        <v>0</v>
      </c>
      <c r="N27" s="4">
        <v>0</v>
      </c>
      <c r="O27">
        <v>0</v>
      </c>
      <c r="P27" s="4">
        <v>0</v>
      </c>
      <c r="Q27">
        <v>0</v>
      </c>
      <c r="R27" s="11">
        <v>0</v>
      </c>
      <c r="S27" s="10">
        <v>1051762</v>
      </c>
      <c r="T27" s="12">
        <v>6.3E-2</v>
      </c>
      <c r="U27" s="10">
        <v>2096257</v>
      </c>
      <c r="V27" s="12">
        <v>0.125</v>
      </c>
      <c r="W27" s="10">
        <v>1044480</v>
      </c>
      <c r="X27" s="12">
        <v>6.2E-2</v>
      </c>
      <c r="Y27" s="10">
        <v>2096194</v>
      </c>
      <c r="Z27" s="12">
        <v>0.125</v>
      </c>
      <c r="AA27" s="10">
        <v>4194274</v>
      </c>
      <c r="AB27" s="12">
        <v>0.25</v>
      </c>
      <c r="AC27" s="10">
        <v>1044442</v>
      </c>
      <c r="AD27" s="12">
        <v>6.2E-2</v>
      </c>
      <c r="AE27" s="10">
        <v>4194274</v>
      </c>
      <c r="AF27" s="12">
        <v>0.25</v>
      </c>
      <c r="AG27" s="10">
        <v>1052672</v>
      </c>
      <c r="AH27" s="12">
        <v>6.3E-2</v>
      </c>
      <c r="AI27" s="2">
        <v>0</v>
      </c>
      <c r="AJ27" s="6">
        <v>0</v>
      </c>
      <c r="AK27" s="2">
        <v>0</v>
      </c>
      <c r="AL27" s="6">
        <v>0</v>
      </c>
      <c r="AM27" s="2">
        <v>0</v>
      </c>
      <c r="AN27" s="13">
        <v>0</v>
      </c>
      <c r="AO27" s="2">
        <v>0</v>
      </c>
      <c r="AP27" s="6">
        <v>0</v>
      </c>
      <c r="AQ27" s="2">
        <v>0</v>
      </c>
      <c r="AR27" s="13">
        <v>0</v>
      </c>
      <c r="AS27" s="2">
        <v>0</v>
      </c>
      <c r="AT27" s="6">
        <v>0</v>
      </c>
      <c r="AU27" s="2">
        <v>0</v>
      </c>
      <c r="AV27" s="13">
        <v>0</v>
      </c>
      <c r="AW27" s="2">
        <v>0</v>
      </c>
      <c r="AX27" s="6">
        <v>0</v>
      </c>
      <c r="AY27" s="2">
        <v>0</v>
      </c>
      <c r="AZ27" s="6">
        <v>0</v>
      </c>
      <c r="BA27" s="3">
        <v>0</v>
      </c>
      <c r="BB27" s="14">
        <v>0</v>
      </c>
      <c r="BC27" s="3">
        <v>0</v>
      </c>
      <c r="BD27" s="14">
        <v>0</v>
      </c>
      <c r="BE27" s="3">
        <v>0</v>
      </c>
      <c r="BF27" s="14">
        <v>0</v>
      </c>
      <c r="BG27" s="3">
        <v>0</v>
      </c>
      <c r="BH27" s="14">
        <v>0</v>
      </c>
      <c r="BI27" s="3">
        <v>0</v>
      </c>
      <c r="BJ27" s="14">
        <v>0</v>
      </c>
      <c r="BK27" s="3">
        <v>0</v>
      </c>
      <c r="BL27" s="14">
        <v>0</v>
      </c>
      <c r="BM27" s="3">
        <v>0</v>
      </c>
      <c r="BN27" s="14">
        <v>0</v>
      </c>
      <c r="BO27" s="3">
        <v>0</v>
      </c>
      <c r="BP27" s="14">
        <v>0</v>
      </c>
      <c r="BQ27" s="3">
        <v>0</v>
      </c>
      <c r="BR27" s="14">
        <v>0</v>
      </c>
    </row>
    <row r="28" spans="1:70" x14ac:dyDescent="0.45">
      <c r="A28" t="s">
        <v>90</v>
      </c>
      <c r="B28">
        <v>5018</v>
      </c>
      <c r="C28">
        <v>3346</v>
      </c>
      <c r="D28">
        <v>16790228</v>
      </c>
      <c r="E28">
        <v>12580126</v>
      </c>
      <c r="F28" s="4">
        <v>0.749</v>
      </c>
      <c r="G28">
        <v>0</v>
      </c>
      <c r="H28" s="4">
        <v>0</v>
      </c>
      <c r="I28">
        <v>8386751</v>
      </c>
      <c r="J28" s="4">
        <v>0.5</v>
      </c>
      <c r="K28">
        <v>8386754</v>
      </c>
      <c r="L28" s="4">
        <v>0.5</v>
      </c>
      <c r="M28">
        <v>0</v>
      </c>
      <c r="N28" s="4">
        <v>0</v>
      </c>
      <c r="O28">
        <v>0</v>
      </c>
      <c r="P28" s="4">
        <v>0</v>
      </c>
      <c r="Q28">
        <v>0</v>
      </c>
      <c r="R28" s="11">
        <v>0</v>
      </c>
      <c r="S28" s="10">
        <v>1052672</v>
      </c>
      <c r="T28" s="12">
        <v>6.3E-2</v>
      </c>
      <c r="U28" s="10">
        <v>2096223</v>
      </c>
      <c r="V28" s="12">
        <v>0.125</v>
      </c>
      <c r="W28" s="10">
        <v>1043555</v>
      </c>
      <c r="X28" s="12">
        <v>6.2E-2</v>
      </c>
      <c r="Y28" s="10">
        <v>2097152</v>
      </c>
      <c r="Z28" s="12">
        <v>0.125</v>
      </c>
      <c r="AA28" s="10">
        <v>4193372</v>
      </c>
      <c r="AB28" s="12">
        <v>0.25</v>
      </c>
      <c r="AC28" s="10">
        <v>1044480</v>
      </c>
      <c r="AD28" s="12">
        <v>6.2E-2</v>
      </c>
      <c r="AE28" s="10">
        <v>4193372</v>
      </c>
      <c r="AF28" s="12">
        <v>0.25</v>
      </c>
      <c r="AG28" s="10">
        <v>1052672</v>
      </c>
      <c r="AH28" s="12">
        <v>6.3E-2</v>
      </c>
      <c r="AI28" s="2">
        <v>0</v>
      </c>
      <c r="AJ28" s="6">
        <v>0</v>
      </c>
      <c r="AK28" s="2">
        <v>0</v>
      </c>
      <c r="AL28" s="6">
        <v>0</v>
      </c>
      <c r="AM28" s="2">
        <v>0</v>
      </c>
      <c r="AN28" s="13">
        <v>0</v>
      </c>
      <c r="AO28" s="2">
        <v>0</v>
      </c>
      <c r="AP28" s="6">
        <v>0</v>
      </c>
      <c r="AQ28" s="2">
        <v>0</v>
      </c>
      <c r="AR28" s="13">
        <v>0</v>
      </c>
      <c r="AS28" s="2">
        <v>0</v>
      </c>
      <c r="AT28" s="6">
        <v>0</v>
      </c>
      <c r="AU28" s="2">
        <v>0</v>
      </c>
      <c r="AV28" s="13">
        <v>0</v>
      </c>
      <c r="AW28" s="2">
        <v>0</v>
      </c>
      <c r="AX28" s="6">
        <v>0</v>
      </c>
      <c r="AY28" s="2">
        <v>0</v>
      </c>
      <c r="AZ28" s="6">
        <v>0</v>
      </c>
      <c r="BA28" s="3">
        <v>0</v>
      </c>
      <c r="BB28" s="14">
        <v>0</v>
      </c>
      <c r="BC28" s="3">
        <v>0</v>
      </c>
      <c r="BD28" s="14">
        <v>0</v>
      </c>
      <c r="BE28" s="3">
        <v>0</v>
      </c>
      <c r="BF28" s="14">
        <v>0</v>
      </c>
      <c r="BG28" s="3">
        <v>0</v>
      </c>
      <c r="BH28" s="14">
        <v>0</v>
      </c>
      <c r="BI28" s="3">
        <v>0</v>
      </c>
      <c r="BJ28" s="14">
        <v>0</v>
      </c>
      <c r="BK28" s="3">
        <v>0</v>
      </c>
      <c r="BL28" s="14">
        <v>0</v>
      </c>
      <c r="BM28" s="3">
        <v>0</v>
      </c>
      <c r="BN28" s="14">
        <v>0</v>
      </c>
      <c r="BO28" s="3">
        <v>0</v>
      </c>
      <c r="BP28" s="14">
        <v>0</v>
      </c>
      <c r="BQ28" s="3">
        <v>0</v>
      </c>
      <c r="BR28" s="14">
        <v>0</v>
      </c>
    </row>
    <row r="29" spans="1:70" x14ac:dyDescent="0.45">
      <c r="A29" t="s">
        <v>91</v>
      </c>
      <c r="B29">
        <v>5018</v>
      </c>
      <c r="C29">
        <v>3346</v>
      </c>
      <c r="D29">
        <v>16790228</v>
      </c>
      <c r="E29">
        <v>12579955</v>
      </c>
      <c r="F29" s="4">
        <v>0.749</v>
      </c>
      <c r="G29">
        <v>0</v>
      </c>
      <c r="H29" s="4">
        <v>0</v>
      </c>
      <c r="I29">
        <v>8386444</v>
      </c>
      <c r="J29" s="4">
        <v>0.499</v>
      </c>
      <c r="K29">
        <v>8386629</v>
      </c>
      <c r="L29" s="4">
        <v>0.499</v>
      </c>
      <c r="M29">
        <v>0</v>
      </c>
      <c r="N29" s="4">
        <v>0</v>
      </c>
      <c r="O29">
        <v>0</v>
      </c>
      <c r="P29" s="4">
        <v>0</v>
      </c>
      <c r="Q29">
        <v>0</v>
      </c>
      <c r="R29" s="11">
        <v>0</v>
      </c>
      <c r="S29" s="10">
        <v>1052672</v>
      </c>
      <c r="T29" s="12">
        <v>6.3E-2</v>
      </c>
      <c r="U29" s="10">
        <v>2097152</v>
      </c>
      <c r="V29" s="12">
        <v>0.125</v>
      </c>
      <c r="W29" s="10">
        <v>1044480</v>
      </c>
      <c r="X29" s="12">
        <v>6.2E-2</v>
      </c>
      <c r="Y29" s="10">
        <v>2097152</v>
      </c>
      <c r="Z29" s="12">
        <v>0.125</v>
      </c>
      <c r="AA29" s="10">
        <v>4192533</v>
      </c>
      <c r="AB29" s="12">
        <v>0.25</v>
      </c>
      <c r="AC29" s="10">
        <v>1044480</v>
      </c>
      <c r="AD29" s="12">
        <v>6.2E-2</v>
      </c>
      <c r="AE29" s="10">
        <v>4192533</v>
      </c>
      <c r="AF29" s="12">
        <v>0.25</v>
      </c>
      <c r="AG29" s="10">
        <v>1051486</v>
      </c>
      <c r="AH29" s="12">
        <v>6.3E-2</v>
      </c>
      <c r="AI29" s="2">
        <v>0</v>
      </c>
      <c r="AJ29" s="6">
        <v>0</v>
      </c>
      <c r="AK29" s="2">
        <v>0</v>
      </c>
      <c r="AL29" s="6">
        <v>0</v>
      </c>
      <c r="AM29" s="2">
        <v>0</v>
      </c>
      <c r="AN29" s="13">
        <v>0</v>
      </c>
      <c r="AO29" s="2">
        <v>0</v>
      </c>
      <c r="AP29" s="6">
        <v>0</v>
      </c>
      <c r="AQ29" s="2">
        <v>0</v>
      </c>
      <c r="AR29" s="13">
        <v>0</v>
      </c>
      <c r="AS29" s="2">
        <v>0</v>
      </c>
      <c r="AT29" s="6">
        <v>0</v>
      </c>
      <c r="AU29" s="2">
        <v>0</v>
      </c>
      <c r="AV29" s="13">
        <v>0</v>
      </c>
      <c r="AW29" s="2">
        <v>0</v>
      </c>
      <c r="AX29" s="6">
        <v>0</v>
      </c>
      <c r="AY29" s="2">
        <v>0</v>
      </c>
      <c r="AZ29" s="6">
        <v>0</v>
      </c>
      <c r="BA29" s="3">
        <v>0</v>
      </c>
      <c r="BB29" s="14">
        <v>0</v>
      </c>
      <c r="BC29" s="3">
        <v>0</v>
      </c>
      <c r="BD29" s="14">
        <v>0</v>
      </c>
      <c r="BE29" s="3">
        <v>0</v>
      </c>
      <c r="BF29" s="14">
        <v>0</v>
      </c>
      <c r="BG29" s="3">
        <v>0</v>
      </c>
      <c r="BH29" s="14">
        <v>0</v>
      </c>
      <c r="BI29" s="3">
        <v>0</v>
      </c>
      <c r="BJ29" s="14">
        <v>0</v>
      </c>
      <c r="BK29" s="3">
        <v>0</v>
      </c>
      <c r="BL29" s="14">
        <v>0</v>
      </c>
      <c r="BM29" s="3">
        <v>0</v>
      </c>
      <c r="BN29" s="14">
        <v>0</v>
      </c>
      <c r="BO29" s="3">
        <v>0</v>
      </c>
      <c r="BP29" s="14">
        <v>0</v>
      </c>
      <c r="BQ29" s="3">
        <v>0</v>
      </c>
      <c r="BR29" s="14">
        <v>0</v>
      </c>
    </row>
    <row r="30" spans="1:70" x14ac:dyDescent="0.45">
      <c r="A30" t="s">
        <v>92</v>
      </c>
      <c r="B30">
        <v>2202</v>
      </c>
      <c r="C30">
        <v>2202</v>
      </c>
      <c r="D30">
        <v>4848804</v>
      </c>
      <c r="E30">
        <v>3629453</v>
      </c>
      <c r="F30" s="4">
        <v>0.749</v>
      </c>
      <c r="G30">
        <v>0</v>
      </c>
      <c r="H30" s="4">
        <v>0</v>
      </c>
      <c r="I30">
        <v>2420050</v>
      </c>
      <c r="J30" s="4">
        <v>0.499</v>
      </c>
      <c r="K30">
        <v>2418902</v>
      </c>
      <c r="L30" s="4">
        <v>0.499</v>
      </c>
      <c r="M30">
        <v>0</v>
      </c>
      <c r="N30" s="4">
        <v>0</v>
      </c>
      <c r="O30">
        <v>0</v>
      </c>
      <c r="P30" s="4">
        <v>0</v>
      </c>
      <c r="Q30">
        <v>0</v>
      </c>
      <c r="R30" s="11">
        <v>0</v>
      </c>
      <c r="S30" s="10">
        <v>309338</v>
      </c>
      <c r="T30" s="12">
        <v>6.4000000000000001E-2</v>
      </c>
      <c r="U30" s="10">
        <v>615829</v>
      </c>
      <c r="V30" s="12">
        <v>0.127</v>
      </c>
      <c r="W30" s="10">
        <v>306584</v>
      </c>
      <c r="X30" s="12">
        <v>6.3E-2</v>
      </c>
      <c r="Y30" s="10">
        <v>616577</v>
      </c>
      <c r="Z30" s="12">
        <v>0.127</v>
      </c>
      <c r="AA30" s="10">
        <v>1187548</v>
      </c>
      <c r="AB30" s="12">
        <v>0.245</v>
      </c>
      <c r="AC30" s="10">
        <v>305882</v>
      </c>
      <c r="AD30" s="12">
        <v>6.3E-2</v>
      </c>
      <c r="AE30" s="10">
        <v>1187548</v>
      </c>
      <c r="AF30" s="12">
        <v>0.245</v>
      </c>
      <c r="AG30" s="10">
        <v>287695</v>
      </c>
      <c r="AH30" s="12">
        <v>5.8999999999999997E-2</v>
      </c>
      <c r="AI30" s="2">
        <v>0</v>
      </c>
      <c r="AJ30" s="6">
        <v>0</v>
      </c>
      <c r="AK30" s="2">
        <v>0</v>
      </c>
      <c r="AL30" s="6">
        <v>0</v>
      </c>
      <c r="AM30" s="2">
        <v>0</v>
      </c>
      <c r="AN30" s="13">
        <v>0</v>
      </c>
      <c r="AO30" s="2">
        <v>0</v>
      </c>
      <c r="AP30" s="6">
        <v>0</v>
      </c>
      <c r="AQ30" s="2">
        <v>0</v>
      </c>
      <c r="AR30" s="13">
        <v>0</v>
      </c>
      <c r="AS30" s="2">
        <v>0</v>
      </c>
      <c r="AT30" s="6">
        <v>0</v>
      </c>
      <c r="AU30" s="2">
        <v>0</v>
      </c>
      <c r="AV30" s="13">
        <v>0</v>
      </c>
      <c r="AW30" s="2">
        <v>0</v>
      </c>
      <c r="AX30" s="6">
        <v>0</v>
      </c>
      <c r="AY30" s="2">
        <v>0</v>
      </c>
      <c r="AZ30" s="6">
        <v>0</v>
      </c>
      <c r="BA30" s="3">
        <v>0</v>
      </c>
      <c r="BB30" s="14">
        <v>0</v>
      </c>
      <c r="BC30" s="3">
        <v>0</v>
      </c>
      <c r="BD30" s="14">
        <v>0</v>
      </c>
      <c r="BE30" s="3">
        <v>0</v>
      </c>
      <c r="BF30" s="14">
        <v>0</v>
      </c>
      <c r="BG30" s="3">
        <v>0</v>
      </c>
      <c r="BH30" s="14">
        <v>0</v>
      </c>
      <c r="BI30" s="3">
        <v>0</v>
      </c>
      <c r="BJ30" s="14">
        <v>0</v>
      </c>
      <c r="BK30" s="3">
        <v>0</v>
      </c>
      <c r="BL30" s="14">
        <v>0</v>
      </c>
      <c r="BM30" s="3">
        <v>0</v>
      </c>
      <c r="BN30" s="14">
        <v>0</v>
      </c>
      <c r="BO30" s="3">
        <v>0</v>
      </c>
      <c r="BP30" s="14">
        <v>0</v>
      </c>
      <c r="BQ30" s="3">
        <v>0</v>
      </c>
      <c r="BR30" s="14">
        <v>0</v>
      </c>
    </row>
    <row r="31" spans="1:70" x14ac:dyDescent="0.45">
      <c r="A31" t="s">
        <v>93</v>
      </c>
      <c r="B31">
        <v>2202</v>
      </c>
      <c r="C31">
        <v>2202</v>
      </c>
      <c r="D31">
        <v>4848804</v>
      </c>
      <c r="E31">
        <v>3630018</v>
      </c>
      <c r="F31" s="4">
        <v>0.749</v>
      </c>
      <c r="G31">
        <v>0</v>
      </c>
      <c r="H31" s="4">
        <v>0</v>
      </c>
      <c r="I31">
        <v>2420365</v>
      </c>
      <c r="J31" s="4">
        <v>0.499</v>
      </c>
      <c r="K31">
        <v>2420262</v>
      </c>
      <c r="L31" s="4">
        <v>0.499</v>
      </c>
      <c r="M31">
        <v>0</v>
      </c>
      <c r="N31" s="4">
        <v>0</v>
      </c>
      <c r="O31">
        <v>0</v>
      </c>
      <c r="P31" s="4">
        <v>0</v>
      </c>
      <c r="Q31">
        <v>0</v>
      </c>
      <c r="R31" s="11">
        <v>0</v>
      </c>
      <c r="S31" s="10">
        <v>0</v>
      </c>
      <c r="T31" s="12">
        <v>0</v>
      </c>
      <c r="U31" s="10">
        <v>516457</v>
      </c>
      <c r="V31" s="12">
        <v>0.107</v>
      </c>
      <c r="W31" s="10">
        <v>516261</v>
      </c>
      <c r="X31" s="12">
        <v>0.106</v>
      </c>
      <c r="Y31" s="10">
        <v>0</v>
      </c>
      <c r="Z31" s="12">
        <v>0</v>
      </c>
      <c r="AA31" s="10">
        <v>1902952</v>
      </c>
      <c r="AB31" s="12">
        <v>0.39200000000000002</v>
      </c>
      <c r="AC31" s="10">
        <v>0</v>
      </c>
      <c r="AD31" s="12">
        <v>0</v>
      </c>
      <c r="AE31" s="10">
        <v>1902952</v>
      </c>
      <c r="AF31" s="12">
        <v>0.39200000000000002</v>
      </c>
      <c r="AG31" s="10">
        <v>694348</v>
      </c>
      <c r="AH31" s="12">
        <v>0.14299999999999999</v>
      </c>
      <c r="AI31" s="2">
        <v>0</v>
      </c>
      <c r="AJ31" s="6">
        <v>0</v>
      </c>
      <c r="AK31" s="2">
        <v>0</v>
      </c>
      <c r="AL31" s="6">
        <v>0</v>
      </c>
      <c r="AM31" s="2">
        <v>0</v>
      </c>
      <c r="AN31" s="13">
        <v>0</v>
      </c>
      <c r="AO31" s="2">
        <v>0</v>
      </c>
      <c r="AP31" s="6">
        <v>0</v>
      </c>
      <c r="AQ31" s="2">
        <v>0</v>
      </c>
      <c r="AR31" s="13">
        <v>0</v>
      </c>
      <c r="AS31" s="2">
        <v>0</v>
      </c>
      <c r="AT31" s="6">
        <v>0</v>
      </c>
      <c r="AU31" s="2">
        <v>0</v>
      </c>
      <c r="AV31" s="13">
        <v>0</v>
      </c>
      <c r="AW31" s="2">
        <v>0</v>
      </c>
      <c r="AX31" s="6">
        <v>0</v>
      </c>
      <c r="AY31" s="2">
        <v>0</v>
      </c>
      <c r="AZ31" s="6">
        <v>0</v>
      </c>
      <c r="BA31" s="3">
        <v>0</v>
      </c>
      <c r="BB31" s="14">
        <v>0</v>
      </c>
      <c r="BC31" s="3">
        <v>0</v>
      </c>
      <c r="BD31" s="14">
        <v>0</v>
      </c>
      <c r="BE31" s="3">
        <v>0</v>
      </c>
      <c r="BF31" s="14">
        <v>0</v>
      </c>
      <c r="BG31" s="3">
        <v>0</v>
      </c>
      <c r="BH31" s="14">
        <v>0</v>
      </c>
      <c r="BI31" s="3">
        <v>0</v>
      </c>
      <c r="BJ31" s="14">
        <v>0</v>
      </c>
      <c r="BK31" s="3">
        <v>0</v>
      </c>
      <c r="BL31" s="14">
        <v>0</v>
      </c>
      <c r="BM31" s="3">
        <v>0</v>
      </c>
      <c r="BN31" s="14">
        <v>0</v>
      </c>
      <c r="BO31" s="3">
        <v>0</v>
      </c>
      <c r="BP31" s="14">
        <v>0</v>
      </c>
      <c r="BQ31" s="3">
        <v>0</v>
      </c>
      <c r="BR31" s="14">
        <v>0</v>
      </c>
    </row>
    <row r="32" spans="1:70" x14ac:dyDescent="0.45">
      <c r="A32" t="s">
        <v>94</v>
      </c>
      <c r="B32">
        <v>2202</v>
      </c>
      <c r="C32">
        <v>2202</v>
      </c>
      <c r="D32">
        <v>4848804</v>
      </c>
      <c r="E32">
        <v>3629198</v>
      </c>
      <c r="F32" s="4">
        <v>0.748</v>
      </c>
      <c r="G32">
        <v>0</v>
      </c>
      <c r="H32" s="4">
        <v>0</v>
      </c>
      <c r="I32">
        <v>2420146</v>
      </c>
      <c r="J32" s="4">
        <v>0.499</v>
      </c>
      <c r="K32">
        <v>2419117</v>
      </c>
      <c r="L32" s="4">
        <v>0.499</v>
      </c>
      <c r="M32">
        <v>0</v>
      </c>
      <c r="N32" s="4">
        <v>0</v>
      </c>
      <c r="O32">
        <v>0</v>
      </c>
      <c r="P32" s="4">
        <v>0</v>
      </c>
      <c r="Q32">
        <v>0</v>
      </c>
      <c r="R32" s="11">
        <v>0</v>
      </c>
      <c r="S32" s="10">
        <v>547558</v>
      </c>
      <c r="T32" s="12">
        <v>0.113</v>
      </c>
      <c r="U32" s="10">
        <v>547381</v>
      </c>
      <c r="V32" s="12">
        <v>0.113</v>
      </c>
      <c r="W32" s="10">
        <v>0</v>
      </c>
      <c r="X32" s="12">
        <v>0</v>
      </c>
      <c r="Y32" s="10">
        <v>1210081</v>
      </c>
      <c r="Z32" s="12">
        <v>0.25</v>
      </c>
      <c r="AA32" s="10">
        <v>661671</v>
      </c>
      <c r="AB32" s="12">
        <v>0.13600000000000001</v>
      </c>
      <c r="AC32" s="10">
        <v>662507</v>
      </c>
      <c r="AD32" s="12">
        <v>0.13700000000000001</v>
      </c>
      <c r="AE32" s="10">
        <v>661671</v>
      </c>
      <c r="AF32" s="12">
        <v>0.13600000000000001</v>
      </c>
      <c r="AG32" s="10">
        <v>0</v>
      </c>
      <c r="AH32" s="12">
        <v>0</v>
      </c>
      <c r="AI32" s="2">
        <v>0</v>
      </c>
      <c r="AJ32" s="6">
        <v>0</v>
      </c>
      <c r="AK32" s="2">
        <v>0</v>
      </c>
      <c r="AL32" s="6">
        <v>0</v>
      </c>
      <c r="AM32" s="2">
        <v>0</v>
      </c>
      <c r="AN32" s="13">
        <v>0</v>
      </c>
      <c r="AO32" s="2">
        <v>0</v>
      </c>
      <c r="AP32" s="6">
        <v>0</v>
      </c>
      <c r="AQ32" s="2">
        <v>0</v>
      </c>
      <c r="AR32" s="13">
        <v>0</v>
      </c>
      <c r="AS32" s="2">
        <v>0</v>
      </c>
      <c r="AT32" s="6">
        <v>0</v>
      </c>
      <c r="AU32" s="2">
        <v>0</v>
      </c>
      <c r="AV32" s="13">
        <v>0</v>
      </c>
      <c r="AW32" s="2">
        <v>0</v>
      </c>
      <c r="AX32" s="6">
        <v>0</v>
      </c>
      <c r="AY32" s="2">
        <v>0</v>
      </c>
      <c r="AZ32" s="6">
        <v>0</v>
      </c>
      <c r="BA32" s="3">
        <v>0</v>
      </c>
      <c r="BB32" s="14">
        <v>0</v>
      </c>
      <c r="BC32" s="3">
        <v>0</v>
      </c>
      <c r="BD32" s="14">
        <v>0</v>
      </c>
      <c r="BE32" s="3">
        <v>0</v>
      </c>
      <c r="BF32" s="14">
        <v>0</v>
      </c>
      <c r="BG32" s="3">
        <v>0</v>
      </c>
      <c r="BH32" s="14">
        <v>0</v>
      </c>
      <c r="BI32" s="3">
        <v>0</v>
      </c>
      <c r="BJ32" s="14">
        <v>0</v>
      </c>
      <c r="BK32" s="3">
        <v>0</v>
      </c>
      <c r="BL32" s="14">
        <v>0</v>
      </c>
      <c r="BM32" s="3">
        <v>0</v>
      </c>
      <c r="BN32" s="14">
        <v>0</v>
      </c>
      <c r="BO32" s="3">
        <v>0</v>
      </c>
      <c r="BP32" s="14">
        <v>0</v>
      </c>
      <c r="BQ32" s="3">
        <v>0</v>
      </c>
      <c r="BR32" s="14">
        <v>0</v>
      </c>
    </row>
    <row r="33" spans="1:70" x14ac:dyDescent="0.45">
      <c r="A33" t="s">
        <v>95</v>
      </c>
      <c r="B33">
        <v>2202</v>
      </c>
      <c r="C33">
        <v>2202</v>
      </c>
      <c r="D33">
        <v>4848804</v>
      </c>
      <c r="E33">
        <v>3629987</v>
      </c>
      <c r="F33" s="4">
        <v>0.749</v>
      </c>
      <c r="G33">
        <v>0</v>
      </c>
      <c r="H33" s="4">
        <v>0</v>
      </c>
      <c r="I33">
        <v>2420478</v>
      </c>
      <c r="J33" s="4">
        <v>0.499</v>
      </c>
      <c r="K33">
        <v>2419586</v>
      </c>
      <c r="L33" s="4">
        <v>0.499</v>
      </c>
      <c r="M33">
        <v>0</v>
      </c>
      <c r="N33" s="4">
        <v>0</v>
      </c>
      <c r="O33">
        <v>0</v>
      </c>
      <c r="P33" s="4">
        <v>0</v>
      </c>
      <c r="Q33">
        <v>0</v>
      </c>
      <c r="R33" s="11">
        <v>0</v>
      </c>
      <c r="S33" s="10">
        <v>286783</v>
      </c>
      <c r="T33" s="12">
        <v>5.8999999999999997E-2</v>
      </c>
      <c r="U33" s="10">
        <v>1117467</v>
      </c>
      <c r="V33" s="12">
        <v>0.23</v>
      </c>
      <c r="W33" s="10">
        <v>831133</v>
      </c>
      <c r="X33" s="12">
        <v>0.17100000000000001</v>
      </c>
      <c r="Y33" s="10">
        <v>282986</v>
      </c>
      <c r="Z33" s="12">
        <v>5.8000000000000003E-2</v>
      </c>
      <c r="AA33" s="10">
        <v>1019457</v>
      </c>
      <c r="AB33" s="12">
        <v>0.21</v>
      </c>
      <c r="AC33" s="10">
        <v>0</v>
      </c>
      <c r="AD33" s="12">
        <v>0</v>
      </c>
      <c r="AE33" s="10">
        <v>1019457</v>
      </c>
      <c r="AF33" s="12">
        <v>0.21</v>
      </c>
      <c r="AG33" s="10">
        <v>92161</v>
      </c>
      <c r="AH33" s="12">
        <v>1.9E-2</v>
      </c>
      <c r="AI33" s="2">
        <v>0</v>
      </c>
      <c r="AJ33" s="6">
        <v>0</v>
      </c>
      <c r="AK33" s="2">
        <v>0</v>
      </c>
      <c r="AL33" s="6">
        <v>0</v>
      </c>
      <c r="AM33" s="2">
        <v>0</v>
      </c>
      <c r="AN33" s="13">
        <v>0</v>
      </c>
      <c r="AO33" s="2">
        <v>0</v>
      </c>
      <c r="AP33" s="6">
        <v>0</v>
      </c>
      <c r="AQ33" s="2">
        <v>0</v>
      </c>
      <c r="AR33" s="13">
        <v>0</v>
      </c>
      <c r="AS33" s="2">
        <v>0</v>
      </c>
      <c r="AT33" s="6">
        <v>0</v>
      </c>
      <c r="AU33" s="2">
        <v>0</v>
      </c>
      <c r="AV33" s="13">
        <v>0</v>
      </c>
      <c r="AW33" s="2">
        <v>0</v>
      </c>
      <c r="AX33" s="6">
        <v>0</v>
      </c>
      <c r="AY33" s="2">
        <v>0</v>
      </c>
      <c r="AZ33" s="6">
        <v>0</v>
      </c>
      <c r="BA33" s="3">
        <v>0</v>
      </c>
      <c r="BB33" s="14">
        <v>0</v>
      </c>
      <c r="BC33" s="3">
        <v>0</v>
      </c>
      <c r="BD33" s="14">
        <v>0</v>
      </c>
      <c r="BE33" s="3">
        <v>0</v>
      </c>
      <c r="BF33" s="14">
        <v>0</v>
      </c>
      <c r="BG33" s="3">
        <v>0</v>
      </c>
      <c r="BH33" s="14">
        <v>0</v>
      </c>
      <c r="BI33" s="3">
        <v>0</v>
      </c>
      <c r="BJ33" s="14">
        <v>0</v>
      </c>
      <c r="BK33" s="3">
        <v>0</v>
      </c>
      <c r="BL33" s="14">
        <v>0</v>
      </c>
      <c r="BM33" s="3">
        <v>0</v>
      </c>
      <c r="BN33" s="14">
        <v>0</v>
      </c>
      <c r="BO33" s="3">
        <v>0</v>
      </c>
      <c r="BP33" s="14">
        <v>0</v>
      </c>
      <c r="BQ33" s="3">
        <v>0</v>
      </c>
      <c r="BR33" s="14">
        <v>0</v>
      </c>
    </row>
    <row r="34" spans="1:70" x14ac:dyDescent="0.45">
      <c r="A34" t="s">
        <v>96</v>
      </c>
      <c r="B34">
        <v>382</v>
      </c>
      <c r="C34">
        <v>500</v>
      </c>
      <c r="D34">
        <v>191000</v>
      </c>
      <c r="E34">
        <v>147860</v>
      </c>
      <c r="F34" s="4">
        <v>0.77400000000000002</v>
      </c>
      <c r="G34">
        <v>0</v>
      </c>
      <c r="H34" s="4">
        <v>0</v>
      </c>
      <c r="I34">
        <v>115085</v>
      </c>
      <c r="J34" s="4">
        <v>0.60299999999999998</v>
      </c>
      <c r="K34">
        <v>83749</v>
      </c>
      <c r="L34" s="4">
        <v>0.438</v>
      </c>
      <c r="M34">
        <v>0</v>
      </c>
      <c r="N34" s="4">
        <v>0</v>
      </c>
      <c r="O34">
        <v>0</v>
      </c>
      <c r="P34" s="4">
        <v>0</v>
      </c>
      <c r="Q34">
        <v>0</v>
      </c>
      <c r="R34" s="11">
        <v>0</v>
      </c>
      <c r="S34" s="10">
        <v>2</v>
      </c>
      <c r="T34" s="12">
        <v>0</v>
      </c>
      <c r="U34" s="10">
        <v>23</v>
      </c>
      <c r="V34" s="12">
        <v>0</v>
      </c>
      <c r="W34" s="10">
        <v>5</v>
      </c>
      <c r="X34" s="12">
        <v>0</v>
      </c>
      <c r="Y34" s="10">
        <v>57852</v>
      </c>
      <c r="Z34" s="12">
        <v>0.30299999999999999</v>
      </c>
      <c r="AA34" s="10">
        <v>39011</v>
      </c>
      <c r="AB34" s="12">
        <v>0.20399999999999999</v>
      </c>
      <c r="AC34" s="10">
        <v>42849</v>
      </c>
      <c r="AD34" s="12">
        <v>0.224</v>
      </c>
      <c r="AE34" s="10">
        <v>39011</v>
      </c>
      <c r="AF34" s="12">
        <v>0.20399999999999999</v>
      </c>
      <c r="AG34" s="10">
        <v>8118</v>
      </c>
      <c r="AH34" s="12">
        <v>4.2999999999999997E-2</v>
      </c>
      <c r="AI34" s="2">
        <v>0</v>
      </c>
      <c r="AJ34" s="6">
        <v>0</v>
      </c>
      <c r="AK34" s="2">
        <v>0</v>
      </c>
      <c r="AL34" s="6">
        <v>0</v>
      </c>
      <c r="AM34" s="2">
        <v>0</v>
      </c>
      <c r="AN34" s="13">
        <v>0</v>
      </c>
      <c r="AO34" s="2">
        <v>0</v>
      </c>
      <c r="AP34" s="6">
        <v>0</v>
      </c>
      <c r="AQ34" s="2">
        <v>0</v>
      </c>
      <c r="AR34" s="13">
        <v>0</v>
      </c>
      <c r="AS34" s="2">
        <v>0</v>
      </c>
      <c r="AT34" s="6">
        <v>0</v>
      </c>
      <c r="AU34" s="2">
        <v>0</v>
      </c>
      <c r="AV34" s="13">
        <v>0</v>
      </c>
      <c r="AW34" s="2">
        <v>0</v>
      </c>
      <c r="AX34" s="6">
        <v>0</v>
      </c>
      <c r="AY34" s="2">
        <v>0</v>
      </c>
      <c r="AZ34" s="6">
        <v>0</v>
      </c>
      <c r="BA34" s="3">
        <v>0</v>
      </c>
      <c r="BB34" s="14">
        <v>0</v>
      </c>
      <c r="BC34" s="3">
        <v>0</v>
      </c>
      <c r="BD34" s="14">
        <v>0</v>
      </c>
      <c r="BE34" s="3">
        <v>0</v>
      </c>
      <c r="BF34" s="14">
        <v>0</v>
      </c>
      <c r="BG34" s="3">
        <v>0</v>
      </c>
      <c r="BH34" s="14">
        <v>0</v>
      </c>
      <c r="BI34" s="3">
        <v>0</v>
      </c>
      <c r="BJ34" s="14">
        <v>0</v>
      </c>
      <c r="BK34" s="3">
        <v>0</v>
      </c>
      <c r="BL34" s="14">
        <v>0</v>
      </c>
      <c r="BM34" s="3">
        <v>0</v>
      </c>
      <c r="BN34" s="14">
        <v>0</v>
      </c>
      <c r="BO34" s="3">
        <v>0</v>
      </c>
      <c r="BP34" s="14">
        <v>0</v>
      </c>
      <c r="BQ34" s="3">
        <v>0</v>
      </c>
      <c r="BR34" s="14">
        <v>0</v>
      </c>
    </row>
    <row r="35" spans="1:70" x14ac:dyDescent="0.45">
      <c r="A35" t="s">
        <v>97</v>
      </c>
      <c r="B35">
        <v>1920</v>
      </c>
      <c r="C35">
        <v>1080</v>
      </c>
      <c r="D35">
        <v>2073600</v>
      </c>
      <c r="E35">
        <v>1350199</v>
      </c>
      <c r="F35" s="4">
        <v>0.65100000000000002</v>
      </c>
      <c r="G35">
        <v>0</v>
      </c>
      <c r="H35" s="4">
        <v>0</v>
      </c>
      <c r="I35">
        <v>950289</v>
      </c>
      <c r="J35" s="4">
        <v>0.45800000000000002</v>
      </c>
      <c r="K35">
        <v>854118</v>
      </c>
      <c r="L35" s="4">
        <v>0.41199999999999998</v>
      </c>
      <c r="M35">
        <v>0</v>
      </c>
      <c r="N35" s="4">
        <v>0</v>
      </c>
      <c r="O35">
        <v>0</v>
      </c>
      <c r="P35" s="4">
        <v>0</v>
      </c>
      <c r="Q35">
        <v>0</v>
      </c>
      <c r="R35" s="11">
        <v>0</v>
      </c>
      <c r="S35" s="10">
        <v>52442</v>
      </c>
      <c r="T35" s="12">
        <v>2.5000000000000001E-2</v>
      </c>
      <c r="U35" s="10">
        <v>110440</v>
      </c>
      <c r="V35" s="12">
        <v>5.2999999999999999E-2</v>
      </c>
      <c r="W35" s="10">
        <v>76910</v>
      </c>
      <c r="X35" s="12">
        <v>3.6999999999999998E-2</v>
      </c>
      <c r="Y35" s="10">
        <v>254335</v>
      </c>
      <c r="Z35" s="12">
        <v>0.123</v>
      </c>
      <c r="AA35" s="10">
        <v>531216</v>
      </c>
      <c r="AB35" s="12">
        <v>0.25600000000000001</v>
      </c>
      <c r="AC35" s="10">
        <v>115371</v>
      </c>
      <c r="AD35" s="12">
        <v>5.6000000000000001E-2</v>
      </c>
      <c r="AE35" s="10">
        <v>531216</v>
      </c>
      <c r="AF35" s="12">
        <v>0.25600000000000001</v>
      </c>
      <c r="AG35" s="10">
        <v>209485</v>
      </c>
      <c r="AH35" s="12">
        <v>0.10100000000000001</v>
      </c>
      <c r="AI35" s="2">
        <v>0</v>
      </c>
      <c r="AJ35" s="6">
        <v>0</v>
      </c>
      <c r="AK35" s="2">
        <v>0</v>
      </c>
      <c r="AL35" s="6">
        <v>0</v>
      </c>
      <c r="AM35" s="2">
        <v>0</v>
      </c>
      <c r="AN35" s="13">
        <v>0</v>
      </c>
      <c r="AO35" s="2">
        <v>0</v>
      </c>
      <c r="AP35" s="6">
        <v>0</v>
      </c>
      <c r="AQ35" s="2">
        <v>0</v>
      </c>
      <c r="AR35" s="13">
        <v>0</v>
      </c>
      <c r="AS35" s="2">
        <v>0</v>
      </c>
      <c r="AT35" s="6">
        <v>0</v>
      </c>
      <c r="AU35" s="2">
        <v>0</v>
      </c>
      <c r="AV35" s="13">
        <v>0</v>
      </c>
      <c r="AW35" s="2">
        <v>0</v>
      </c>
      <c r="AX35" s="6">
        <v>0</v>
      </c>
      <c r="AY35" s="2">
        <v>0</v>
      </c>
      <c r="AZ35" s="6">
        <v>0</v>
      </c>
      <c r="BA35" s="3">
        <v>0</v>
      </c>
      <c r="BB35" s="14">
        <v>0</v>
      </c>
      <c r="BC35" s="3">
        <v>0</v>
      </c>
      <c r="BD35" s="14">
        <v>0</v>
      </c>
      <c r="BE35" s="3">
        <v>0</v>
      </c>
      <c r="BF35" s="14">
        <v>0</v>
      </c>
      <c r="BG35" s="3">
        <v>0</v>
      </c>
      <c r="BH35" s="14">
        <v>0</v>
      </c>
      <c r="BI35" s="3">
        <v>0</v>
      </c>
      <c r="BJ35" s="14">
        <v>0</v>
      </c>
      <c r="BK35" s="3">
        <v>0</v>
      </c>
      <c r="BL35" s="14">
        <v>0</v>
      </c>
      <c r="BM35" s="3">
        <v>0</v>
      </c>
      <c r="BN35" s="14">
        <v>0</v>
      </c>
      <c r="BO35" s="3">
        <v>0</v>
      </c>
      <c r="BP35" s="14">
        <v>0</v>
      </c>
      <c r="BQ35" s="3">
        <v>0</v>
      </c>
      <c r="BR35" s="14">
        <v>0</v>
      </c>
    </row>
    <row r="36" spans="1:70" x14ac:dyDescent="0.45">
      <c r="A36" t="s">
        <v>98</v>
      </c>
      <c r="B36">
        <v>1536</v>
      </c>
      <c r="C36">
        <v>2048</v>
      </c>
      <c r="D36">
        <v>3145728</v>
      </c>
      <c r="E36">
        <v>1397843</v>
      </c>
      <c r="F36" s="4">
        <v>0.44400000000000001</v>
      </c>
      <c r="G36">
        <v>0</v>
      </c>
      <c r="H36" s="4">
        <v>0</v>
      </c>
      <c r="I36">
        <v>932043</v>
      </c>
      <c r="J36" s="4">
        <v>0.29599999999999999</v>
      </c>
      <c r="K36">
        <v>931181</v>
      </c>
      <c r="L36" s="4">
        <v>0.29599999999999999</v>
      </c>
      <c r="M36">
        <v>0</v>
      </c>
      <c r="N36" s="4">
        <v>0</v>
      </c>
      <c r="O36">
        <v>0</v>
      </c>
      <c r="P36" s="4">
        <v>0</v>
      </c>
      <c r="Q36">
        <v>0</v>
      </c>
      <c r="R36" s="11">
        <v>0</v>
      </c>
      <c r="S36" s="10">
        <v>314</v>
      </c>
      <c r="T36" s="12">
        <v>0</v>
      </c>
      <c r="U36" s="10">
        <v>2623</v>
      </c>
      <c r="V36" s="12">
        <v>1E-3</v>
      </c>
      <c r="W36" s="10">
        <v>1730</v>
      </c>
      <c r="X36" s="12">
        <v>1E-3</v>
      </c>
      <c r="Y36" s="10">
        <v>34816</v>
      </c>
      <c r="Z36" s="12">
        <v>1.0999999999999999E-2</v>
      </c>
      <c r="AA36" s="10">
        <v>895023</v>
      </c>
      <c r="AB36" s="12">
        <v>0.28499999999999998</v>
      </c>
      <c r="AC36" s="10">
        <v>31567</v>
      </c>
      <c r="AD36" s="12">
        <v>0.01</v>
      </c>
      <c r="AE36" s="10">
        <v>895023</v>
      </c>
      <c r="AF36" s="12">
        <v>0.28499999999999998</v>
      </c>
      <c r="AG36" s="10">
        <v>431770</v>
      </c>
      <c r="AH36" s="12">
        <v>0.13700000000000001</v>
      </c>
      <c r="AI36" s="2">
        <v>0</v>
      </c>
      <c r="AJ36" s="6">
        <v>0</v>
      </c>
      <c r="AK36" s="2">
        <v>0</v>
      </c>
      <c r="AL36" s="6">
        <v>0</v>
      </c>
      <c r="AM36" s="2">
        <v>0</v>
      </c>
      <c r="AN36" s="13">
        <v>0</v>
      </c>
      <c r="AO36" s="2">
        <v>0</v>
      </c>
      <c r="AP36" s="6">
        <v>0</v>
      </c>
      <c r="AQ36" s="2">
        <v>0</v>
      </c>
      <c r="AR36" s="13">
        <v>0</v>
      </c>
      <c r="AS36" s="2">
        <v>0</v>
      </c>
      <c r="AT36" s="6">
        <v>0</v>
      </c>
      <c r="AU36" s="2">
        <v>0</v>
      </c>
      <c r="AV36" s="13">
        <v>0</v>
      </c>
      <c r="AW36" s="2">
        <v>0</v>
      </c>
      <c r="AX36" s="6">
        <v>0</v>
      </c>
      <c r="AY36" s="2">
        <v>0</v>
      </c>
      <c r="AZ36" s="6">
        <v>0</v>
      </c>
      <c r="BA36" s="3">
        <v>0</v>
      </c>
      <c r="BB36" s="14">
        <v>0</v>
      </c>
      <c r="BC36" s="3">
        <v>0</v>
      </c>
      <c r="BD36" s="14">
        <v>0</v>
      </c>
      <c r="BE36" s="3">
        <v>0</v>
      </c>
      <c r="BF36" s="14">
        <v>0</v>
      </c>
      <c r="BG36" s="3">
        <v>0</v>
      </c>
      <c r="BH36" s="14">
        <v>0</v>
      </c>
      <c r="BI36" s="3">
        <v>0</v>
      </c>
      <c r="BJ36" s="14">
        <v>0</v>
      </c>
      <c r="BK36" s="3">
        <v>0</v>
      </c>
      <c r="BL36" s="14">
        <v>0</v>
      </c>
      <c r="BM36" s="3">
        <v>0</v>
      </c>
      <c r="BN36" s="14">
        <v>0</v>
      </c>
      <c r="BO36" s="3">
        <v>0</v>
      </c>
      <c r="BP36" s="14">
        <v>0</v>
      </c>
      <c r="BQ36" s="3">
        <v>0</v>
      </c>
      <c r="BR36" s="14">
        <v>0</v>
      </c>
    </row>
    <row r="37" spans="1:70" x14ac:dyDescent="0.45">
      <c r="A37" t="s">
        <v>99</v>
      </c>
      <c r="B37">
        <v>1920</v>
      </c>
      <c r="C37">
        <v>1080</v>
      </c>
      <c r="D37">
        <v>2073600</v>
      </c>
      <c r="E37">
        <v>484875</v>
      </c>
      <c r="F37" s="4">
        <v>0.23400000000000001</v>
      </c>
      <c r="G37">
        <v>0</v>
      </c>
      <c r="H37" s="4">
        <v>0</v>
      </c>
      <c r="I37">
        <v>328935</v>
      </c>
      <c r="J37" s="4">
        <v>0.159</v>
      </c>
      <c r="K37">
        <v>320707</v>
      </c>
      <c r="L37" s="4">
        <v>0.155</v>
      </c>
      <c r="M37">
        <v>0</v>
      </c>
      <c r="N37" s="4">
        <v>0</v>
      </c>
      <c r="O37">
        <v>0</v>
      </c>
      <c r="P37" s="4">
        <v>0</v>
      </c>
      <c r="Q37">
        <v>0</v>
      </c>
      <c r="R37" s="11">
        <v>0</v>
      </c>
      <c r="S37" s="10">
        <v>31389</v>
      </c>
      <c r="T37" s="12">
        <v>1.4999999999999999E-2</v>
      </c>
      <c r="U37" s="10">
        <v>58731</v>
      </c>
      <c r="V37" s="12">
        <v>2.8000000000000001E-2</v>
      </c>
      <c r="W37" s="10">
        <v>32846</v>
      </c>
      <c r="X37" s="12">
        <v>1.6E-2</v>
      </c>
      <c r="Y37" s="10">
        <v>72953</v>
      </c>
      <c r="Z37" s="12">
        <v>3.5000000000000003E-2</v>
      </c>
      <c r="AA37" s="10">
        <v>188424</v>
      </c>
      <c r="AB37" s="12">
        <v>9.0999999999999998E-2</v>
      </c>
      <c r="AC37" s="10">
        <v>41498</v>
      </c>
      <c r="AD37" s="12">
        <v>0.02</v>
      </c>
      <c r="AE37" s="10">
        <v>188424</v>
      </c>
      <c r="AF37" s="12">
        <v>9.0999999999999998E-2</v>
      </c>
      <c r="AG37" s="10">
        <v>59034</v>
      </c>
      <c r="AH37" s="12">
        <v>2.8000000000000001E-2</v>
      </c>
      <c r="AI37" s="2">
        <v>0</v>
      </c>
      <c r="AJ37" s="6">
        <v>0</v>
      </c>
      <c r="AK37" s="2">
        <v>0</v>
      </c>
      <c r="AL37" s="6">
        <v>0</v>
      </c>
      <c r="AM37" s="2">
        <v>0</v>
      </c>
      <c r="AN37" s="13">
        <v>0</v>
      </c>
      <c r="AO37" s="2">
        <v>0</v>
      </c>
      <c r="AP37" s="6">
        <v>0</v>
      </c>
      <c r="AQ37" s="2">
        <v>0</v>
      </c>
      <c r="AR37" s="13">
        <v>0</v>
      </c>
      <c r="AS37" s="2">
        <v>0</v>
      </c>
      <c r="AT37" s="6">
        <v>0</v>
      </c>
      <c r="AU37" s="2">
        <v>0</v>
      </c>
      <c r="AV37" s="13">
        <v>0</v>
      </c>
      <c r="AW37" s="2">
        <v>0</v>
      </c>
      <c r="AX37" s="6">
        <v>0</v>
      </c>
      <c r="AY37" s="2">
        <v>0</v>
      </c>
      <c r="AZ37" s="6">
        <v>0</v>
      </c>
      <c r="BA37" s="3">
        <v>0</v>
      </c>
      <c r="BB37" s="14">
        <v>0</v>
      </c>
      <c r="BC37" s="3">
        <v>0</v>
      </c>
      <c r="BD37" s="14">
        <v>0</v>
      </c>
      <c r="BE37" s="3">
        <v>0</v>
      </c>
      <c r="BF37" s="14">
        <v>0</v>
      </c>
      <c r="BG37" s="3">
        <v>0</v>
      </c>
      <c r="BH37" s="14">
        <v>0</v>
      </c>
      <c r="BI37" s="3">
        <v>0</v>
      </c>
      <c r="BJ37" s="14">
        <v>0</v>
      </c>
      <c r="BK37" s="3">
        <v>0</v>
      </c>
      <c r="BL37" s="14">
        <v>0</v>
      </c>
      <c r="BM37" s="3">
        <v>0</v>
      </c>
      <c r="BN37" s="14">
        <v>0</v>
      </c>
      <c r="BO37" s="3">
        <v>0</v>
      </c>
      <c r="BP37" s="14">
        <v>0</v>
      </c>
      <c r="BQ37" s="3">
        <v>0</v>
      </c>
      <c r="BR37" s="14">
        <v>0</v>
      </c>
    </row>
    <row r="38" spans="1:70" x14ac:dyDescent="0.45">
      <c r="A38" t="s">
        <v>100</v>
      </c>
      <c r="B38">
        <v>657</v>
      </c>
      <c r="C38">
        <v>725</v>
      </c>
      <c r="D38">
        <v>476325</v>
      </c>
      <c r="E38">
        <v>292436</v>
      </c>
      <c r="F38" s="4">
        <v>0.61399999999999999</v>
      </c>
      <c r="G38">
        <v>0</v>
      </c>
      <c r="H38" s="4">
        <v>0</v>
      </c>
      <c r="I38">
        <v>194772</v>
      </c>
      <c r="J38" s="4">
        <v>0.40899999999999997</v>
      </c>
      <c r="K38">
        <v>191973</v>
      </c>
      <c r="L38" s="4">
        <v>0.40300000000000002</v>
      </c>
      <c r="M38">
        <v>0</v>
      </c>
      <c r="N38" s="4">
        <v>0</v>
      </c>
      <c r="O38">
        <v>0</v>
      </c>
      <c r="P38" s="4">
        <v>0</v>
      </c>
      <c r="Q38">
        <v>0</v>
      </c>
      <c r="R38" s="11">
        <v>0</v>
      </c>
      <c r="S38" s="10">
        <v>7064</v>
      </c>
      <c r="T38" s="12">
        <v>1.4999999999999999E-2</v>
      </c>
      <c r="U38" s="10">
        <v>9518</v>
      </c>
      <c r="V38" s="12">
        <v>0.02</v>
      </c>
      <c r="W38" s="10">
        <v>1216</v>
      </c>
      <c r="X38" s="12">
        <v>3.0000000000000001E-3</v>
      </c>
      <c r="Y38" s="10">
        <v>81310</v>
      </c>
      <c r="Z38" s="12">
        <v>0.17100000000000001</v>
      </c>
      <c r="AA38" s="10">
        <v>107299</v>
      </c>
      <c r="AB38" s="12">
        <v>0.22500000000000001</v>
      </c>
      <c r="AC38" s="10">
        <v>63191</v>
      </c>
      <c r="AD38" s="12">
        <v>0.13300000000000001</v>
      </c>
      <c r="AE38" s="10">
        <v>107299</v>
      </c>
      <c r="AF38" s="12">
        <v>0.22500000000000001</v>
      </c>
      <c r="AG38" s="10">
        <v>22838</v>
      </c>
      <c r="AH38" s="12">
        <v>4.8000000000000001E-2</v>
      </c>
      <c r="AI38" s="2">
        <v>0</v>
      </c>
      <c r="AJ38" s="6">
        <v>0</v>
      </c>
      <c r="AK38" s="2">
        <v>0</v>
      </c>
      <c r="AL38" s="6">
        <v>0</v>
      </c>
      <c r="AM38" s="2">
        <v>0</v>
      </c>
      <c r="AN38" s="13">
        <v>0</v>
      </c>
      <c r="AO38" s="2">
        <v>0</v>
      </c>
      <c r="AP38" s="6">
        <v>0</v>
      </c>
      <c r="AQ38" s="2">
        <v>0</v>
      </c>
      <c r="AR38" s="13">
        <v>0</v>
      </c>
      <c r="AS38" s="2">
        <v>0</v>
      </c>
      <c r="AT38" s="6">
        <v>0</v>
      </c>
      <c r="AU38" s="2">
        <v>0</v>
      </c>
      <c r="AV38" s="13">
        <v>0</v>
      </c>
      <c r="AW38" s="2">
        <v>0</v>
      </c>
      <c r="AX38" s="6">
        <v>0</v>
      </c>
      <c r="AY38" s="2">
        <v>0</v>
      </c>
      <c r="AZ38" s="6">
        <v>0</v>
      </c>
      <c r="BA38" s="3">
        <v>0</v>
      </c>
      <c r="BB38" s="14">
        <v>0</v>
      </c>
      <c r="BC38" s="3">
        <v>0</v>
      </c>
      <c r="BD38" s="14">
        <v>0</v>
      </c>
      <c r="BE38" s="3">
        <v>0</v>
      </c>
      <c r="BF38" s="14">
        <v>0</v>
      </c>
      <c r="BG38" s="3">
        <v>0</v>
      </c>
      <c r="BH38" s="14">
        <v>0</v>
      </c>
      <c r="BI38" s="3">
        <v>0</v>
      </c>
      <c r="BJ38" s="14">
        <v>0</v>
      </c>
      <c r="BK38" s="3">
        <v>0</v>
      </c>
      <c r="BL38" s="14">
        <v>0</v>
      </c>
      <c r="BM38" s="3">
        <v>0</v>
      </c>
      <c r="BN38" s="14">
        <v>0</v>
      </c>
      <c r="BO38" s="3">
        <v>0</v>
      </c>
      <c r="BP38" s="14">
        <v>0</v>
      </c>
      <c r="BQ38" s="3">
        <v>0</v>
      </c>
      <c r="BR38" s="14">
        <v>0</v>
      </c>
    </row>
    <row r="39" spans="1:70" x14ac:dyDescent="0.45">
      <c r="A39" t="s">
        <v>101</v>
      </c>
      <c r="B39">
        <v>2500</v>
      </c>
      <c r="C39">
        <v>2500</v>
      </c>
      <c r="D39">
        <v>6250000</v>
      </c>
      <c r="E39">
        <v>2796247</v>
      </c>
      <c r="F39" s="4">
        <v>0.44700000000000001</v>
      </c>
      <c r="G39">
        <v>0</v>
      </c>
      <c r="H39" s="4">
        <v>0</v>
      </c>
      <c r="I39">
        <v>2207496</v>
      </c>
      <c r="J39" s="4">
        <v>0.35299999999999998</v>
      </c>
      <c r="K39">
        <v>1839029</v>
      </c>
      <c r="L39" s="4">
        <v>0.29399999999999998</v>
      </c>
      <c r="M39">
        <v>0</v>
      </c>
      <c r="N39" s="4">
        <v>0</v>
      </c>
      <c r="O39">
        <v>0</v>
      </c>
      <c r="P39" s="4">
        <v>0</v>
      </c>
      <c r="Q39">
        <v>0</v>
      </c>
      <c r="R39" s="11">
        <v>0</v>
      </c>
      <c r="S39" s="10">
        <v>340744</v>
      </c>
      <c r="T39" s="12">
        <v>5.5E-2</v>
      </c>
      <c r="U39" s="10">
        <v>235951</v>
      </c>
      <c r="V39" s="12">
        <v>3.7999999999999999E-2</v>
      </c>
      <c r="W39" s="10">
        <v>31057</v>
      </c>
      <c r="X39" s="12">
        <v>5.0000000000000001E-3</v>
      </c>
      <c r="Y39" s="10">
        <v>602502</v>
      </c>
      <c r="Z39" s="12">
        <v>9.6000000000000002E-2</v>
      </c>
      <c r="AA39" s="10">
        <v>707516</v>
      </c>
      <c r="AB39" s="12">
        <v>0.113</v>
      </c>
      <c r="AC39" s="10">
        <v>702983</v>
      </c>
      <c r="AD39" s="12">
        <v>0.112</v>
      </c>
      <c r="AE39" s="10">
        <v>707516</v>
      </c>
      <c r="AF39" s="12">
        <v>0.113</v>
      </c>
      <c r="AG39" s="10">
        <v>175494</v>
      </c>
      <c r="AH39" s="12">
        <v>2.8000000000000001E-2</v>
      </c>
      <c r="AI39" s="2">
        <v>0</v>
      </c>
      <c r="AJ39" s="6">
        <v>0</v>
      </c>
      <c r="AK39" s="2">
        <v>0</v>
      </c>
      <c r="AL39" s="6">
        <v>0</v>
      </c>
      <c r="AM39" s="2">
        <v>0</v>
      </c>
      <c r="AN39" s="13">
        <v>0</v>
      </c>
      <c r="AO39" s="2">
        <v>0</v>
      </c>
      <c r="AP39" s="6">
        <v>0</v>
      </c>
      <c r="AQ39" s="2">
        <v>0</v>
      </c>
      <c r="AR39" s="13">
        <v>0</v>
      </c>
      <c r="AS39" s="2">
        <v>0</v>
      </c>
      <c r="AT39" s="6">
        <v>0</v>
      </c>
      <c r="AU39" s="2">
        <v>0</v>
      </c>
      <c r="AV39" s="13">
        <v>0</v>
      </c>
      <c r="AW39" s="2">
        <v>0</v>
      </c>
      <c r="AX39" s="6">
        <v>0</v>
      </c>
      <c r="AY39" s="2">
        <v>0</v>
      </c>
      <c r="AZ39" s="6">
        <v>0</v>
      </c>
      <c r="BA39" s="3">
        <v>0</v>
      </c>
      <c r="BB39" s="14">
        <v>0</v>
      </c>
      <c r="BC39" s="3">
        <v>0</v>
      </c>
      <c r="BD39" s="14">
        <v>0</v>
      </c>
      <c r="BE39" s="3">
        <v>0</v>
      </c>
      <c r="BF39" s="14">
        <v>0</v>
      </c>
      <c r="BG39" s="3">
        <v>0</v>
      </c>
      <c r="BH39" s="14">
        <v>0</v>
      </c>
      <c r="BI39" s="3">
        <v>0</v>
      </c>
      <c r="BJ39" s="14">
        <v>0</v>
      </c>
      <c r="BK39" s="3">
        <v>0</v>
      </c>
      <c r="BL39" s="14">
        <v>0</v>
      </c>
      <c r="BM39" s="3">
        <v>0</v>
      </c>
      <c r="BN39" s="14">
        <v>0</v>
      </c>
      <c r="BO39" s="3">
        <v>0</v>
      </c>
      <c r="BP39" s="14">
        <v>0</v>
      </c>
      <c r="BQ39" s="3">
        <v>0</v>
      </c>
      <c r="BR39" s="14">
        <v>0</v>
      </c>
    </row>
    <row r="40" spans="1:70" x14ac:dyDescent="0.45">
      <c r="A40" t="s">
        <v>102</v>
      </c>
      <c r="B40">
        <v>960</v>
      </c>
      <c r="C40">
        <v>584</v>
      </c>
      <c r="D40">
        <v>560640</v>
      </c>
      <c r="E40">
        <v>427404</v>
      </c>
      <c r="F40" s="4">
        <v>0.76200000000000001</v>
      </c>
      <c r="G40">
        <v>0</v>
      </c>
      <c r="H40" s="4">
        <v>0</v>
      </c>
      <c r="I40">
        <v>284644</v>
      </c>
      <c r="J40" s="4">
        <v>0.50800000000000001</v>
      </c>
      <c r="K40">
        <v>283872</v>
      </c>
      <c r="L40" s="4">
        <v>0.50600000000000001</v>
      </c>
      <c r="M40">
        <v>0</v>
      </c>
      <c r="N40" s="4">
        <v>0</v>
      </c>
      <c r="O40">
        <v>0</v>
      </c>
      <c r="P40" s="4">
        <v>0</v>
      </c>
      <c r="Q40">
        <v>0</v>
      </c>
      <c r="R40" s="11">
        <v>0</v>
      </c>
      <c r="S40" s="10">
        <v>36366</v>
      </c>
      <c r="T40" s="12">
        <v>6.5000000000000002E-2</v>
      </c>
      <c r="U40" s="10">
        <v>72897</v>
      </c>
      <c r="V40" s="12">
        <v>0.13</v>
      </c>
      <c r="W40" s="10">
        <v>34493</v>
      </c>
      <c r="X40" s="12">
        <v>6.2E-2</v>
      </c>
      <c r="Y40" s="10">
        <v>69351</v>
      </c>
      <c r="Z40" s="12">
        <v>0.124</v>
      </c>
      <c r="AA40" s="10">
        <v>144044</v>
      </c>
      <c r="AB40" s="12">
        <v>0.25700000000000001</v>
      </c>
      <c r="AC40" s="10">
        <v>33264</v>
      </c>
      <c r="AD40" s="12">
        <v>5.8999999999999997E-2</v>
      </c>
      <c r="AE40" s="10">
        <v>144044</v>
      </c>
      <c r="AF40" s="12">
        <v>0.25700000000000001</v>
      </c>
      <c r="AG40" s="10">
        <v>36989</v>
      </c>
      <c r="AH40" s="12">
        <v>6.6000000000000003E-2</v>
      </c>
      <c r="AI40" s="2">
        <v>0</v>
      </c>
      <c r="AJ40" s="6">
        <v>0</v>
      </c>
      <c r="AK40" s="2">
        <v>0</v>
      </c>
      <c r="AL40" s="6">
        <v>0</v>
      </c>
      <c r="AM40" s="2">
        <v>0</v>
      </c>
      <c r="AN40" s="13">
        <v>0</v>
      </c>
      <c r="AO40" s="2">
        <v>0</v>
      </c>
      <c r="AP40" s="6">
        <v>0</v>
      </c>
      <c r="AQ40" s="2">
        <v>0</v>
      </c>
      <c r="AR40" s="13">
        <v>0</v>
      </c>
      <c r="AS40" s="2">
        <v>0</v>
      </c>
      <c r="AT40" s="6">
        <v>0</v>
      </c>
      <c r="AU40" s="2">
        <v>0</v>
      </c>
      <c r="AV40" s="13">
        <v>0</v>
      </c>
      <c r="AW40" s="2">
        <v>0</v>
      </c>
      <c r="AX40" s="6">
        <v>0</v>
      </c>
      <c r="AY40" s="2">
        <v>0</v>
      </c>
      <c r="AZ40" s="6">
        <v>0</v>
      </c>
      <c r="BA40" s="3">
        <v>0</v>
      </c>
      <c r="BB40" s="14">
        <v>0</v>
      </c>
      <c r="BC40" s="3">
        <v>0</v>
      </c>
      <c r="BD40" s="14">
        <v>0</v>
      </c>
      <c r="BE40" s="3">
        <v>0</v>
      </c>
      <c r="BF40" s="14">
        <v>0</v>
      </c>
      <c r="BG40" s="3">
        <v>0</v>
      </c>
      <c r="BH40" s="14">
        <v>0</v>
      </c>
      <c r="BI40" s="3">
        <v>0</v>
      </c>
      <c r="BJ40" s="14">
        <v>0</v>
      </c>
      <c r="BK40" s="3">
        <v>0</v>
      </c>
      <c r="BL40" s="14">
        <v>0</v>
      </c>
      <c r="BM40" s="3">
        <v>0</v>
      </c>
      <c r="BN40" s="14">
        <v>0</v>
      </c>
      <c r="BO40" s="3">
        <v>0</v>
      </c>
      <c r="BP40" s="14">
        <v>0</v>
      </c>
      <c r="BQ40" s="3">
        <v>0</v>
      </c>
      <c r="BR40" s="14">
        <v>0</v>
      </c>
    </row>
    <row r="41" spans="1:70" x14ac:dyDescent="0.45">
      <c r="A41" t="s">
        <v>103</v>
      </c>
      <c r="B41">
        <v>2831</v>
      </c>
      <c r="C41">
        <v>1776</v>
      </c>
      <c r="D41">
        <v>5027856</v>
      </c>
      <c r="E41">
        <v>3319097</v>
      </c>
      <c r="F41" s="4">
        <v>0.66</v>
      </c>
      <c r="G41">
        <v>0</v>
      </c>
      <c r="H41" s="4">
        <v>0</v>
      </c>
      <c r="I41">
        <v>2620580</v>
      </c>
      <c r="J41" s="4">
        <v>0.52100000000000002</v>
      </c>
      <c r="K41">
        <v>2268847</v>
      </c>
      <c r="L41" s="4">
        <v>0.45100000000000001</v>
      </c>
      <c r="M41">
        <v>0</v>
      </c>
      <c r="N41" s="4">
        <v>0</v>
      </c>
      <c r="O41">
        <v>0</v>
      </c>
      <c r="P41" s="4">
        <v>0</v>
      </c>
      <c r="Q41">
        <v>0</v>
      </c>
      <c r="R41" s="11">
        <v>0</v>
      </c>
      <c r="S41" s="10">
        <v>429824</v>
      </c>
      <c r="T41" s="12">
        <v>8.5000000000000006E-2</v>
      </c>
      <c r="U41" s="10">
        <v>615138</v>
      </c>
      <c r="V41" s="12">
        <v>0.122</v>
      </c>
      <c r="W41" s="10">
        <v>1042873</v>
      </c>
      <c r="X41" s="12">
        <v>0.20699999999999999</v>
      </c>
      <c r="Y41" s="10">
        <v>262130</v>
      </c>
      <c r="Z41" s="12">
        <v>5.1999999999999998E-2</v>
      </c>
      <c r="AA41" s="10">
        <v>871499</v>
      </c>
      <c r="AB41" s="12">
        <v>0.17299999999999999</v>
      </c>
      <c r="AC41" s="10">
        <v>72504</v>
      </c>
      <c r="AD41" s="12">
        <v>1.4E-2</v>
      </c>
      <c r="AE41" s="10">
        <v>871499</v>
      </c>
      <c r="AF41" s="12">
        <v>0.17299999999999999</v>
      </c>
      <c r="AG41" s="10">
        <v>25129</v>
      </c>
      <c r="AH41" s="12">
        <v>5.0000000000000001E-3</v>
      </c>
      <c r="AI41" s="2">
        <v>0</v>
      </c>
      <c r="AJ41" s="6">
        <v>0</v>
      </c>
      <c r="AK41" s="2">
        <v>0</v>
      </c>
      <c r="AL41" s="6">
        <v>0</v>
      </c>
      <c r="AM41" s="2">
        <v>0</v>
      </c>
      <c r="AN41" s="13">
        <v>0</v>
      </c>
      <c r="AO41" s="2">
        <v>0</v>
      </c>
      <c r="AP41" s="6">
        <v>0</v>
      </c>
      <c r="AQ41" s="2">
        <v>0</v>
      </c>
      <c r="AR41" s="13">
        <v>0</v>
      </c>
      <c r="AS41" s="2">
        <v>0</v>
      </c>
      <c r="AT41" s="6">
        <v>0</v>
      </c>
      <c r="AU41" s="2">
        <v>0</v>
      </c>
      <c r="AV41" s="13">
        <v>0</v>
      </c>
      <c r="AW41" s="2">
        <v>0</v>
      </c>
      <c r="AX41" s="6">
        <v>0</v>
      </c>
      <c r="AY41" s="2">
        <v>0</v>
      </c>
      <c r="AZ41" s="6">
        <v>0</v>
      </c>
      <c r="BA41" s="3">
        <v>0</v>
      </c>
      <c r="BB41" s="14">
        <v>0</v>
      </c>
      <c r="BC41" s="3">
        <v>0</v>
      </c>
      <c r="BD41" s="14">
        <v>0</v>
      </c>
      <c r="BE41" s="3">
        <v>0</v>
      </c>
      <c r="BF41" s="14">
        <v>0</v>
      </c>
      <c r="BG41" s="3">
        <v>0</v>
      </c>
      <c r="BH41" s="14">
        <v>0</v>
      </c>
      <c r="BI41" s="3">
        <v>0</v>
      </c>
      <c r="BJ41" s="14">
        <v>0</v>
      </c>
      <c r="BK41" s="3">
        <v>0</v>
      </c>
      <c r="BL41" s="14">
        <v>0</v>
      </c>
      <c r="BM41" s="3">
        <v>0</v>
      </c>
      <c r="BN41" s="14">
        <v>0</v>
      </c>
      <c r="BO41" s="3">
        <v>0</v>
      </c>
      <c r="BP41" s="14">
        <v>0</v>
      </c>
      <c r="BQ41" s="3">
        <v>0</v>
      </c>
      <c r="BR41" s="14">
        <v>0</v>
      </c>
    </row>
    <row r="42" spans="1:70" x14ac:dyDescent="0.45">
      <c r="A42" t="s">
        <v>104</v>
      </c>
      <c r="B42">
        <v>1920</v>
      </c>
      <c r="C42">
        <v>777</v>
      </c>
      <c r="D42">
        <v>1491840</v>
      </c>
      <c r="E42">
        <v>842982</v>
      </c>
      <c r="F42" s="4">
        <v>0.56499999999999995</v>
      </c>
      <c r="G42">
        <v>0</v>
      </c>
      <c r="H42" s="4">
        <v>0</v>
      </c>
      <c r="I42">
        <v>571646</v>
      </c>
      <c r="J42" s="4">
        <v>0.38300000000000001</v>
      </c>
      <c r="K42">
        <v>559211</v>
      </c>
      <c r="L42" s="4">
        <v>0.375</v>
      </c>
      <c r="M42">
        <v>0</v>
      </c>
      <c r="N42" s="4">
        <v>0</v>
      </c>
      <c r="O42">
        <v>0</v>
      </c>
      <c r="P42" s="4">
        <v>0</v>
      </c>
      <c r="Q42">
        <v>0</v>
      </c>
      <c r="R42" s="11">
        <v>0</v>
      </c>
      <c r="S42" s="10">
        <v>83</v>
      </c>
      <c r="T42" s="12">
        <v>0</v>
      </c>
      <c r="U42" s="10">
        <v>107</v>
      </c>
      <c r="V42" s="12">
        <v>0</v>
      </c>
      <c r="W42" s="10">
        <v>146</v>
      </c>
      <c r="X42" s="12">
        <v>0</v>
      </c>
      <c r="Y42" s="10">
        <v>144766</v>
      </c>
      <c r="Z42" s="12">
        <v>9.7000000000000003E-2</v>
      </c>
      <c r="AA42" s="10">
        <v>410234</v>
      </c>
      <c r="AB42" s="12">
        <v>0.27500000000000002</v>
      </c>
      <c r="AC42" s="10">
        <v>127643</v>
      </c>
      <c r="AD42" s="12">
        <v>8.5999999999999993E-2</v>
      </c>
      <c r="AE42" s="10">
        <v>410234</v>
      </c>
      <c r="AF42" s="12">
        <v>0.27500000000000002</v>
      </c>
      <c r="AG42" s="10">
        <v>160003</v>
      </c>
      <c r="AH42" s="12">
        <v>0.107</v>
      </c>
      <c r="AI42" s="2">
        <v>0</v>
      </c>
      <c r="AJ42" s="6">
        <v>0</v>
      </c>
      <c r="AK42" s="2">
        <v>0</v>
      </c>
      <c r="AL42" s="6">
        <v>0</v>
      </c>
      <c r="AM42" s="2">
        <v>0</v>
      </c>
      <c r="AN42" s="13">
        <v>0</v>
      </c>
      <c r="AO42" s="2">
        <v>0</v>
      </c>
      <c r="AP42" s="6">
        <v>0</v>
      </c>
      <c r="AQ42" s="2">
        <v>0</v>
      </c>
      <c r="AR42" s="13">
        <v>0</v>
      </c>
      <c r="AS42" s="2">
        <v>0</v>
      </c>
      <c r="AT42" s="6">
        <v>0</v>
      </c>
      <c r="AU42" s="2">
        <v>0</v>
      </c>
      <c r="AV42" s="13">
        <v>0</v>
      </c>
      <c r="AW42" s="2">
        <v>0</v>
      </c>
      <c r="AX42" s="6">
        <v>0</v>
      </c>
      <c r="AY42" s="2">
        <v>0</v>
      </c>
      <c r="AZ42" s="6">
        <v>0</v>
      </c>
      <c r="BA42" s="3">
        <v>0</v>
      </c>
      <c r="BB42" s="14">
        <v>0</v>
      </c>
      <c r="BC42" s="3">
        <v>0</v>
      </c>
      <c r="BD42" s="14">
        <v>0</v>
      </c>
      <c r="BE42" s="3">
        <v>0</v>
      </c>
      <c r="BF42" s="14">
        <v>0</v>
      </c>
      <c r="BG42" s="3">
        <v>0</v>
      </c>
      <c r="BH42" s="14">
        <v>0</v>
      </c>
      <c r="BI42" s="3">
        <v>0</v>
      </c>
      <c r="BJ42" s="14">
        <v>0</v>
      </c>
      <c r="BK42" s="3">
        <v>0</v>
      </c>
      <c r="BL42" s="14">
        <v>0</v>
      </c>
      <c r="BM42" s="3">
        <v>0</v>
      </c>
      <c r="BN42" s="14">
        <v>0</v>
      </c>
      <c r="BO42" s="3">
        <v>0</v>
      </c>
      <c r="BP42" s="14">
        <v>0</v>
      </c>
      <c r="BQ42" s="3">
        <v>0</v>
      </c>
      <c r="BR42" s="14">
        <v>0</v>
      </c>
    </row>
    <row r="43" spans="1:70" x14ac:dyDescent="0.45">
      <c r="A43" t="s">
        <v>105</v>
      </c>
      <c r="B43">
        <v>550</v>
      </c>
      <c r="C43">
        <v>470</v>
      </c>
      <c r="D43">
        <v>258500</v>
      </c>
      <c r="E43">
        <v>107976</v>
      </c>
      <c r="F43" s="4">
        <v>0.41799999999999998</v>
      </c>
      <c r="G43">
        <v>0</v>
      </c>
      <c r="H43" s="4">
        <v>0</v>
      </c>
      <c r="I43">
        <v>73681</v>
      </c>
      <c r="J43" s="4">
        <v>0.28499999999999998</v>
      </c>
      <c r="K43">
        <v>71043</v>
      </c>
      <c r="L43" s="4">
        <v>0.27500000000000002</v>
      </c>
      <c r="M43">
        <v>0</v>
      </c>
      <c r="N43" s="4">
        <v>0</v>
      </c>
      <c r="O43">
        <v>0</v>
      </c>
      <c r="P43" s="4">
        <v>0</v>
      </c>
      <c r="Q43">
        <v>0</v>
      </c>
      <c r="R43" s="11">
        <v>0</v>
      </c>
      <c r="S43" s="10">
        <v>5424</v>
      </c>
      <c r="T43" s="12">
        <v>2.1000000000000001E-2</v>
      </c>
      <c r="U43" s="10">
        <v>8851</v>
      </c>
      <c r="V43" s="12">
        <v>3.4000000000000002E-2</v>
      </c>
      <c r="W43" s="10">
        <v>3574</v>
      </c>
      <c r="X43" s="12">
        <v>1.4E-2</v>
      </c>
      <c r="Y43" s="10">
        <v>28990</v>
      </c>
      <c r="Z43" s="12">
        <v>0.112</v>
      </c>
      <c r="AA43" s="10">
        <v>33387</v>
      </c>
      <c r="AB43" s="12">
        <v>0.129</v>
      </c>
      <c r="AC43" s="10">
        <v>23780</v>
      </c>
      <c r="AD43" s="12">
        <v>9.1999999999999998E-2</v>
      </c>
      <c r="AE43" s="10">
        <v>33387</v>
      </c>
      <c r="AF43" s="12">
        <v>0.129</v>
      </c>
      <c r="AG43" s="10">
        <v>3970</v>
      </c>
      <c r="AH43" s="12">
        <v>1.4999999999999999E-2</v>
      </c>
      <c r="AI43" s="2">
        <v>0</v>
      </c>
      <c r="AJ43" s="6">
        <v>0</v>
      </c>
      <c r="AK43" s="2">
        <v>0</v>
      </c>
      <c r="AL43" s="6">
        <v>0</v>
      </c>
      <c r="AM43" s="2">
        <v>0</v>
      </c>
      <c r="AN43" s="13">
        <v>0</v>
      </c>
      <c r="AO43" s="2">
        <v>0</v>
      </c>
      <c r="AP43" s="6">
        <v>0</v>
      </c>
      <c r="AQ43" s="2">
        <v>0</v>
      </c>
      <c r="AR43" s="13">
        <v>0</v>
      </c>
      <c r="AS43" s="2">
        <v>0</v>
      </c>
      <c r="AT43" s="6">
        <v>0</v>
      </c>
      <c r="AU43" s="2">
        <v>0</v>
      </c>
      <c r="AV43" s="13">
        <v>0</v>
      </c>
      <c r="AW43" s="2">
        <v>0</v>
      </c>
      <c r="AX43" s="6">
        <v>0</v>
      </c>
      <c r="AY43" s="2">
        <v>0</v>
      </c>
      <c r="AZ43" s="6">
        <v>0</v>
      </c>
      <c r="BA43" s="3">
        <v>0</v>
      </c>
      <c r="BB43" s="14">
        <v>0</v>
      </c>
      <c r="BC43" s="3">
        <v>0</v>
      </c>
      <c r="BD43" s="14">
        <v>0</v>
      </c>
      <c r="BE43" s="3">
        <v>0</v>
      </c>
      <c r="BF43" s="14">
        <v>0</v>
      </c>
      <c r="BG43" s="3">
        <v>0</v>
      </c>
      <c r="BH43" s="14">
        <v>0</v>
      </c>
      <c r="BI43" s="3">
        <v>0</v>
      </c>
      <c r="BJ43" s="14">
        <v>0</v>
      </c>
      <c r="BK43" s="3">
        <v>0</v>
      </c>
      <c r="BL43" s="14">
        <v>0</v>
      </c>
      <c r="BM43" s="3">
        <v>0</v>
      </c>
      <c r="BN43" s="14">
        <v>0</v>
      </c>
      <c r="BO43" s="3">
        <v>0</v>
      </c>
      <c r="BP43" s="14">
        <v>0</v>
      </c>
      <c r="BQ43" s="3">
        <v>0</v>
      </c>
      <c r="BR43" s="14">
        <v>0</v>
      </c>
    </row>
    <row r="44" spans="1:70" x14ac:dyDescent="0.45">
      <c r="A44" t="s">
        <v>106</v>
      </c>
      <c r="B44">
        <v>1540</v>
      </c>
      <c r="C44">
        <v>1027</v>
      </c>
      <c r="D44">
        <v>1581580</v>
      </c>
      <c r="E44">
        <v>1175826</v>
      </c>
      <c r="F44" s="4">
        <v>0.74299999999999999</v>
      </c>
      <c r="G44">
        <v>0</v>
      </c>
      <c r="H44" s="4">
        <v>0</v>
      </c>
      <c r="I44">
        <v>787554</v>
      </c>
      <c r="J44" s="4">
        <v>0.498</v>
      </c>
      <c r="K44">
        <v>789584</v>
      </c>
      <c r="L44" s="4">
        <v>0.499</v>
      </c>
      <c r="M44">
        <v>0</v>
      </c>
      <c r="N44" s="4">
        <v>0</v>
      </c>
      <c r="O44">
        <v>0</v>
      </c>
      <c r="P44" s="4">
        <v>0</v>
      </c>
      <c r="Q44">
        <v>0</v>
      </c>
      <c r="R44" s="11">
        <v>0</v>
      </c>
      <c r="S44" s="10">
        <v>845</v>
      </c>
      <c r="T44" s="12">
        <v>1E-3</v>
      </c>
      <c r="U44" s="10">
        <v>3604</v>
      </c>
      <c r="V44" s="12">
        <v>2E-3</v>
      </c>
      <c r="W44" s="10">
        <v>3053</v>
      </c>
      <c r="X44" s="12">
        <v>2E-3</v>
      </c>
      <c r="Y44" s="10">
        <v>113304</v>
      </c>
      <c r="Z44" s="12">
        <v>7.1999999999999995E-2</v>
      </c>
      <c r="AA44" s="10">
        <v>657606</v>
      </c>
      <c r="AB44" s="12">
        <v>0.41599999999999998</v>
      </c>
      <c r="AC44" s="10">
        <v>106707</v>
      </c>
      <c r="AD44" s="12">
        <v>6.7000000000000004E-2</v>
      </c>
      <c r="AE44" s="10">
        <v>657606</v>
      </c>
      <c r="AF44" s="12">
        <v>0.41599999999999998</v>
      </c>
      <c r="AG44" s="10">
        <v>290707</v>
      </c>
      <c r="AH44" s="12">
        <v>0.184</v>
      </c>
      <c r="AI44" s="2">
        <v>0</v>
      </c>
      <c r="AJ44" s="6">
        <v>0</v>
      </c>
      <c r="AK44" s="2">
        <v>0</v>
      </c>
      <c r="AL44" s="6">
        <v>0</v>
      </c>
      <c r="AM44" s="2">
        <v>0</v>
      </c>
      <c r="AN44" s="13">
        <v>0</v>
      </c>
      <c r="AO44" s="2">
        <v>0</v>
      </c>
      <c r="AP44" s="6">
        <v>0</v>
      </c>
      <c r="AQ44" s="2">
        <v>0</v>
      </c>
      <c r="AR44" s="13">
        <v>0</v>
      </c>
      <c r="AS44" s="2">
        <v>0</v>
      </c>
      <c r="AT44" s="6">
        <v>0</v>
      </c>
      <c r="AU44" s="2">
        <v>0</v>
      </c>
      <c r="AV44" s="13">
        <v>0</v>
      </c>
      <c r="AW44" s="2">
        <v>0</v>
      </c>
      <c r="AX44" s="6">
        <v>0</v>
      </c>
      <c r="AY44" s="2">
        <v>0</v>
      </c>
      <c r="AZ44" s="6">
        <v>0</v>
      </c>
      <c r="BA44" s="3">
        <v>0</v>
      </c>
      <c r="BB44" s="14">
        <v>0</v>
      </c>
      <c r="BC44" s="3">
        <v>0</v>
      </c>
      <c r="BD44" s="14">
        <v>0</v>
      </c>
      <c r="BE44" s="3">
        <v>0</v>
      </c>
      <c r="BF44" s="14">
        <v>0</v>
      </c>
      <c r="BG44" s="3">
        <v>0</v>
      </c>
      <c r="BH44" s="14">
        <v>0</v>
      </c>
      <c r="BI44" s="3">
        <v>0</v>
      </c>
      <c r="BJ44" s="14">
        <v>0</v>
      </c>
      <c r="BK44" s="3">
        <v>0</v>
      </c>
      <c r="BL44" s="14">
        <v>0</v>
      </c>
      <c r="BM44" s="3">
        <v>0</v>
      </c>
      <c r="BN44" s="14">
        <v>0</v>
      </c>
      <c r="BO44" s="3">
        <v>0</v>
      </c>
      <c r="BP44" s="14">
        <v>0</v>
      </c>
      <c r="BQ44" s="3">
        <v>0</v>
      </c>
      <c r="BR44" s="14">
        <v>0</v>
      </c>
    </row>
    <row r="45" spans="1:70" x14ac:dyDescent="0.45">
      <c r="A45" t="s">
        <v>107</v>
      </c>
      <c r="B45">
        <v>2202</v>
      </c>
      <c r="C45">
        <v>1487</v>
      </c>
      <c r="D45">
        <v>3274374</v>
      </c>
      <c r="E45">
        <v>2415359</v>
      </c>
      <c r="F45" s="4">
        <v>0.73799999999999999</v>
      </c>
      <c r="G45">
        <v>0</v>
      </c>
      <c r="H45" s="4">
        <v>0</v>
      </c>
      <c r="I45">
        <v>1653859</v>
      </c>
      <c r="J45" s="4">
        <v>0.505</v>
      </c>
      <c r="K45">
        <v>1633974</v>
      </c>
      <c r="L45" s="4">
        <v>0.499</v>
      </c>
      <c r="M45">
        <v>0</v>
      </c>
      <c r="N45" s="4">
        <v>0</v>
      </c>
      <c r="O45">
        <v>0</v>
      </c>
      <c r="P45" s="4">
        <v>0</v>
      </c>
      <c r="Q45">
        <v>0</v>
      </c>
      <c r="R45" s="11">
        <v>0</v>
      </c>
      <c r="S45" s="10">
        <v>5515</v>
      </c>
      <c r="T45" s="12">
        <v>2E-3</v>
      </c>
      <c r="U45" s="10">
        <v>9207</v>
      </c>
      <c r="V45" s="12">
        <v>3.0000000000000001E-3</v>
      </c>
      <c r="W45" s="10">
        <v>3729</v>
      </c>
      <c r="X45" s="12">
        <v>1E-3</v>
      </c>
      <c r="Y45" s="10">
        <v>558082</v>
      </c>
      <c r="Z45" s="12">
        <v>0.17</v>
      </c>
      <c r="AA45" s="10">
        <v>975596</v>
      </c>
      <c r="AB45" s="12">
        <v>0.29799999999999999</v>
      </c>
      <c r="AC45" s="10">
        <v>605137</v>
      </c>
      <c r="AD45" s="12">
        <v>0.185</v>
      </c>
      <c r="AE45" s="10">
        <v>975596</v>
      </c>
      <c r="AF45" s="12">
        <v>0.29799999999999999</v>
      </c>
      <c r="AG45" s="10">
        <v>258093</v>
      </c>
      <c r="AH45" s="12">
        <v>7.9000000000000001E-2</v>
      </c>
      <c r="AI45" s="2">
        <v>0</v>
      </c>
      <c r="AJ45" s="6">
        <v>0</v>
      </c>
      <c r="AK45" s="2">
        <v>0</v>
      </c>
      <c r="AL45" s="6">
        <v>0</v>
      </c>
      <c r="AM45" s="2">
        <v>0</v>
      </c>
      <c r="AN45" s="13">
        <v>0</v>
      </c>
      <c r="AO45" s="2">
        <v>0</v>
      </c>
      <c r="AP45" s="6">
        <v>0</v>
      </c>
      <c r="AQ45" s="2">
        <v>0</v>
      </c>
      <c r="AR45" s="13">
        <v>0</v>
      </c>
      <c r="AS45" s="2">
        <v>0</v>
      </c>
      <c r="AT45" s="6">
        <v>0</v>
      </c>
      <c r="AU45" s="2">
        <v>0</v>
      </c>
      <c r="AV45" s="13">
        <v>0</v>
      </c>
      <c r="AW45" s="2">
        <v>0</v>
      </c>
      <c r="AX45" s="6">
        <v>0</v>
      </c>
      <c r="AY45" s="2">
        <v>0</v>
      </c>
      <c r="AZ45" s="6">
        <v>0</v>
      </c>
      <c r="BA45" s="3">
        <v>0</v>
      </c>
      <c r="BB45" s="14">
        <v>0</v>
      </c>
      <c r="BC45" s="3">
        <v>0</v>
      </c>
      <c r="BD45" s="14">
        <v>0</v>
      </c>
      <c r="BE45" s="3">
        <v>0</v>
      </c>
      <c r="BF45" s="14">
        <v>0</v>
      </c>
      <c r="BG45" s="3">
        <v>0</v>
      </c>
      <c r="BH45" s="14">
        <v>0</v>
      </c>
      <c r="BI45" s="3">
        <v>0</v>
      </c>
      <c r="BJ45" s="14">
        <v>0</v>
      </c>
      <c r="BK45" s="3">
        <v>0</v>
      </c>
      <c r="BL45" s="14">
        <v>0</v>
      </c>
      <c r="BM45" s="3">
        <v>0</v>
      </c>
      <c r="BN45" s="14">
        <v>0</v>
      </c>
      <c r="BO45" s="3">
        <v>0</v>
      </c>
      <c r="BP45" s="14">
        <v>0</v>
      </c>
      <c r="BQ45" s="3">
        <v>0</v>
      </c>
      <c r="BR45" s="14">
        <v>0</v>
      </c>
    </row>
    <row r="46" spans="1:70" x14ac:dyDescent="0.45">
      <c r="A46" t="s">
        <v>108</v>
      </c>
      <c r="B46">
        <v>4802</v>
      </c>
      <c r="C46">
        <v>4802</v>
      </c>
      <c r="D46">
        <v>23059204</v>
      </c>
      <c r="E46">
        <v>2529956</v>
      </c>
      <c r="F46" s="4">
        <v>0.11</v>
      </c>
      <c r="G46">
        <v>0</v>
      </c>
      <c r="H46" s="4">
        <v>0</v>
      </c>
      <c r="I46">
        <v>1686758</v>
      </c>
      <c r="J46" s="4">
        <v>7.2999999999999995E-2</v>
      </c>
      <c r="K46">
        <v>1686408</v>
      </c>
      <c r="L46" s="4">
        <v>7.2999999999999995E-2</v>
      </c>
      <c r="M46">
        <v>0</v>
      </c>
      <c r="N46" s="4">
        <v>0</v>
      </c>
      <c r="O46">
        <v>0</v>
      </c>
      <c r="P46" s="4">
        <v>0</v>
      </c>
      <c r="Q46">
        <v>0</v>
      </c>
      <c r="R46" s="11">
        <v>0</v>
      </c>
      <c r="S46" s="10">
        <v>211773</v>
      </c>
      <c r="T46" s="12">
        <v>8.9999999999999993E-3</v>
      </c>
      <c r="U46" s="10">
        <v>421800</v>
      </c>
      <c r="V46" s="12">
        <v>1.7999999999999999E-2</v>
      </c>
      <c r="W46" s="10">
        <v>210027</v>
      </c>
      <c r="X46" s="12">
        <v>8.9999999999999993E-3</v>
      </c>
      <c r="Y46" s="10">
        <v>421916</v>
      </c>
      <c r="Z46" s="12">
        <v>1.7999999999999999E-2</v>
      </c>
      <c r="AA46" s="10">
        <v>843030</v>
      </c>
      <c r="AB46" s="12">
        <v>3.6999999999999998E-2</v>
      </c>
      <c r="AC46" s="10">
        <v>210065</v>
      </c>
      <c r="AD46" s="12">
        <v>8.9999999999999993E-3</v>
      </c>
      <c r="AE46" s="10">
        <v>843030</v>
      </c>
      <c r="AF46" s="12">
        <v>3.6999999999999998E-2</v>
      </c>
      <c r="AG46" s="10">
        <v>211345</v>
      </c>
      <c r="AH46" s="12">
        <v>8.9999999999999993E-3</v>
      </c>
      <c r="AI46" s="2">
        <v>0</v>
      </c>
      <c r="AJ46" s="6">
        <v>0</v>
      </c>
      <c r="AK46" s="2">
        <v>0</v>
      </c>
      <c r="AL46" s="6">
        <v>0</v>
      </c>
      <c r="AM46" s="2">
        <v>0</v>
      </c>
      <c r="AN46" s="13">
        <v>0</v>
      </c>
      <c r="AO46" s="2">
        <v>0</v>
      </c>
      <c r="AP46" s="6">
        <v>0</v>
      </c>
      <c r="AQ46" s="2">
        <v>0</v>
      </c>
      <c r="AR46" s="13">
        <v>0</v>
      </c>
      <c r="AS46" s="2">
        <v>0</v>
      </c>
      <c r="AT46" s="6">
        <v>0</v>
      </c>
      <c r="AU46" s="2">
        <v>0</v>
      </c>
      <c r="AV46" s="13">
        <v>0</v>
      </c>
      <c r="AW46" s="2">
        <v>0</v>
      </c>
      <c r="AX46" s="6">
        <v>0</v>
      </c>
      <c r="AY46" s="2">
        <v>0</v>
      </c>
      <c r="AZ46" s="6">
        <v>0</v>
      </c>
      <c r="BA46" s="3">
        <v>0</v>
      </c>
      <c r="BB46" s="14">
        <v>0</v>
      </c>
      <c r="BC46" s="3">
        <v>0</v>
      </c>
      <c r="BD46" s="14">
        <v>0</v>
      </c>
      <c r="BE46" s="3">
        <v>0</v>
      </c>
      <c r="BF46" s="14">
        <v>0</v>
      </c>
      <c r="BG46" s="3">
        <v>0</v>
      </c>
      <c r="BH46" s="14">
        <v>0</v>
      </c>
      <c r="BI46" s="3">
        <v>0</v>
      </c>
      <c r="BJ46" s="14">
        <v>0</v>
      </c>
      <c r="BK46" s="3">
        <v>0</v>
      </c>
      <c r="BL46" s="14">
        <v>0</v>
      </c>
      <c r="BM46" s="3">
        <v>0</v>
      </c>
      <c r="BN46" s="14">
        <v>0</v>
      </c>
      <c r="BO46" s="3">
        <v>0</v>
      </c>
      <c r="BP46" s="14">
        <v>0</v>
      </c>
      <c r="BQ46" s="3">
        <v>0</v>
      </c>
      <c r="BR46" s="14">
        <v>0</v>
      </c>
    </row>
    <row r="47" spans="1:70" x14ac:dyDescent="0.45">
      <c r="A47" t="s">
        <v>109</v>
      </c>
      <c r="B47">
        <v>4802</v>
      </c>
      <c r="C47">
        <v>4802</v>
      </c>
      <c r="D47">
        <v>23059204</v>
      </c>
      <c r="E47">
        <v>2531104</v>
      </c>
      <c r="F47" s="4">
        <v>0.11</v>
      </c>
      <c r="G47">
        <v>0</v>
      </c>
      <c r="H47" s="4">
        <v>0</v>
      </c>
      <c r="I47">
        <v>1687504</v>
      </c>
      <c r="J47" s="4">
        <v>7.2999999999999995E-2</v>
      </c>
      <c r="K47">
        <v>1687200</v>
      </c>
      <c r="L47" s="4">
        <v>7.2999999999999995E-2</v>
      </c>
      <c r="M47">
        <v>0</v>
      </c>
      <c r="N47" s="4">
        <v>0</v>
      </c>
      <c r="O47">
        <v>0</v>
      </c>
      <c r="P47" s="4">
        <v>0</v>
      </c>
      <c r="Q47">
        <v>0</v>
      </c>
      <c r="R47" s="11">
        <v>0</v>
      </c>
      <c r="S47" s="10">
        <v>211773</v>
      </c>
      <c r="T47" s="12">
        <v>8.9999999999999993E-3</v>
      </c>
      <c r="U47" s="10">
        <v>421800</v>
      </c>
      <c r="V47" s="12">
        <v>1.7999999999999999E-2</v>
      </c>
      <c r="W47" s="10">
        <v>210027</v>
      </c>
      <c r="X47" s="12">
        <v>8.9999999999999993E-3</v>
      </c>
      <c r="Y47" s="10">
        <v>421916</v>
      </c>
      <c r="Z47" s="12">
        <v>1.7999999999999999E-2</v>
      </c>
      <c r="AA47" s="10">
        <v>843788</v>
      </c>
      <c r="AB47" s="12">
        <v>3.6999999999999998E-2</v>
      </c>
      <c r="AC47" s="10">
        <v>210065</v>
      </c>
      <c r="AD47" s="12">
        <v>8.9999999999999993E-3</v>
      </c>
      <c r="AE47" s="10">
        <v>843788</v>
      </c>
      <c r="AF47" s="12">
        <v>3.6999999999999998E-2</v>
      </c>
      <c r="AG47" s="10">
        <v>211735</v>
      </c>
      <c r="AH47" s="12">
        <v>8.9999999999999993E-3</v>
      </c>
      <c r="AI47" s="2">
        <v>0</v>
      </c>
      <c r="AJ47" s="6">
        <v>0</v>
      </c>
      <c r="AK47" s="2">
        <v>0</v>
      </c>
      <c r="AL47" s="6">
        <v>0</v>
      </c>
      <c r="AM47" s="2">
        <v>0</v>
      </c>
      <c r="AN47" s="13">
        <v>0</v>
      </c>
      <c r="AO47" s="2">
        <v>0</v>
      </c>
      <c r="AP47" s="6">
        <v>0</v>
      </c>
      <c r="AQ47" s="2">
        <v>0</v>
      </c>
      <c r="AR47" s="13">
        <v>0</v>
      </c>
      <c r="AS47" s="2">
        <v>0</v>
      </c>
      <c r="AT47" s="6">
        <v>0</v>
      </c>
      <c r="AU47" s="2">
        <v>0</v>
      </c>
      <c r="AV47" s="13">
        <v>0</v>
      </c>
      <c r="AW47" s="2">
        <v>0</v>
      </c>
      <c r="AX47" s="6">
        <v>0</v>
      </c>
      <c r="AY47" s="2">
        <v>0</v>
      </c>
      <c r="AZ47" s="6">
        <v>0</v>
      </c>
      <c r="BA47" s="3">
        <v>0</v>
      </c>
      <c r="BB47" s="14">
        <v>0</v>
      </c>
      <c r="BC47" s="3">
        <v>0</v>
      </c>
      <c r="BD47" s="14">
        <v>0</v>
      </c>
      <c r="BE47" s="3">
        <v>0</v>
      </c>
      <c r="BF47" s="14">
        <v>0</v>
      </c>
      <c r="BG47" s="3">
        <v>0</v>
      </c>
      <c r="BH47" s="14">
        <v>0</v>
      </c>
      <c r="BI47" s="3">
        <v>0</v>
      </c>
      <c r="BJ47" s="14">
        <v>0</v>
      </c>
      <c r="BK47" s="3">
        <v>0</v>
      </c>
      <c r="BL47" s="14">
        <v>0</v>
      </c>
      <c r="BM47" s="3">
        <v>0</v>
      </c>
      <c r="BN47" s="14">
        <v>0</v>
      </c>
      <c r="BO47" s="3">
        <v>0</v>
      </c>
      <c r="BP47" s="14">
        <v>0</v>
      </c>
      <c r="BQ47" s="3">
        <v>0</v>
      </c>
      <c r="BR47" s="14">
        <v>0</v>
      </c>
    </row>
    <row r="48" spans="1:70" x14ac:dyDescent="0.45">
      <c r="A48" t="s">
        <v>110</v>
      </c>
      <c r="B48">
        <v>4802</v>
      </c>
      <c r="C48">
        <v>4802</v>
      </c>
      <c r="D48">
        <v>23059204</v>
      </c>
      <c r="E48">
        <v>2531104</v>
      </c>
      <c r="F48" s="4">
        <v>0.11</v>
      </c>
      <c r="G48">
        <v>0</v>
      </c>
      <c r="H48" s="4">
        <v>0</v>
      </c>
      <c r="I48">
        <v>1687504</v>
      </c>
      <c r="J48" s="4">
        <v>7.2999999999999995E-2</v>
      </c>
      <c r="K48">
        <v>1687200</v>
      </c>
      <c r="L48" s="4">
        <v>7.2999999999999995E-2</v>
      </c>
      <c r="M48">
        <v>0</v>
      </c>
      <c r="N48" s="4">
        <v>0</v>
      </c>
      <c r="O48">
        <v>0</v>
      </c>
      <c r="P48" s="4">
        <v>0</v>
      </c>
      <c r="Q48">
        <v>0</v>
      </c>
      <c r="R48" s="11">
        <v>0</v>
      </c>
      <c r="S48" s="10">
        <v>211773</v>
      </c>
      <c r="T48" s="12">
        <v>8.9999999999999993E-3</v>
      </c>
      <c r="U48" s="10">
        <v>421800</v>
      </c>
      <c r="V48" s="12">
        <v>1.7999999999999999E-2</v>
      </c>
      <c r="W48" s="10">
        <v>210027</v>
      </c>
      <c r="X48" s="12">
        <v>8.9999999999999993E-3</v>
      </c>
      <c r="Y48" s="10">
        <v>421916</v>
      </c>
      <c r="Z48" s="12">
        <v>1.7999999999999999E-2</v>
      </c>
      <c r="AA48" s="10">
        <v>843788</v>
      </c>
      <c r="AB48" s="12">
        <v>3.6999999999999998E-2</v>
      </c>
      <c r="AC48" s="10">
        <v>210065</v>
      </c>
      <c r="AD48" s="12">
        <v>8.9999999999999993E-3</v>
      </c>
      <c r="AE48" s="10">
        <v>843788</v>
      </c>
      <c r="AF48" s="12">
        <v>3.6999999999999998E-2</v>
      </c>
      <c r="AG48" s="10">
        <v>211735</v>
      </c>
      <c r="AH48" s="12">
        <v>8.9999999999999993E-3</v>
      </c>
      <c r="AI48" s="2">
        <v>0</v>
      </c>
      <c r="AJ48" s="6">
        <v>0</v>
      </c>
      <c r="AK48" s="2">
        <v>0</v>
      </c>
      <c r="AL48" s="6">
        <v>0</v>
      </c>
      <c r="AM48" s="2">
        <v>0</v>
      </c>
      <c r="AN48" s="13">
        <v>0</v>
      </c>
      <c r="AO48" s="2">
        <v>0</v>
      </c>
      <c r="AP48" s="6">
        <v>0</v>
      </c>
      <c r="AQ48" s="2">
        <v>0</v>
      </c>
      <c r="AR48" s="13">
        <v>0</v>
      </c>
      <c r="AS48" s="2">
        <v>0</v>
      </c>
      <c r="AT48" s="6">
        <v>0</v>
      </c>
      <c r="AU48" s="2">
        <v>0</v>
      </c>
      <c r="AV48" s="13">
        <v>0</v>
      </c>
      <c r="AW48" s="2">
        <v>0</v>
      </c>
      <c r="AX48" s="6">
        <v>0</v>
      </c>
      <c r="AY48" s="2">
        <v>0</v>
      </c>
      <c r="AZ48" s="6">
        <v>0</v>
      </c>
      <c r="BA48" s="3">
        <v>0</v>
      </c>
      <c r="BB48" s="14">
        <v>0</v>
      </c>
      <c r="BC48" s="3">
        <v>0</v>
      </c>
      <c r="BD48" s="14">
        <v>0</v>
      </c>
      <c r="BE48" s="3">
        <v>0</v>
      </c>
      <c r="BF48" s="14">
        <v>0</v>
      </c>
      <c r="BG48" s="3">
        <v>0</v>
      </c>
      <c r="BH48" s="14">
        <v>0</v>
      </c>
      <c r="BI48" s="3">
        <v>0</v>
      </c>
      <c r="BJ48" s="14">
        <v>0</v>
      </c>
      <c r="BK48" s="3">
        <v>0</v>
      </c>
      <c r="BL48" s="14">
        <v>0</v>
      </c>
      <c r="BM48" s="3">
        <v>0</v>
      </c>
      <c r="BN48" s="14">
        <v>0</v>
      </c>
      <c r="BO48" s="3">
        <v>0</v>
      </c>
      <c r="BP48" s="14">
        <v>0</v>
      </c>
      <c r="BQ48" s="3">
        <v>0</v>
      </c>
      <c r="BR48" s="14">
        <v>0</v>
      </c>
    </row>
    <row r="49" spans="1:70" x14ac:dyDescent="0.45">
      <c r="A49" t="s">
        <v>111</v>
      </c>
      <c r="B49">
        <v>4802</v>
      </c>
      <c r="C49">
        <v>4802</v>
      </c>
      <c r="D49">
        <v>23059204</v>
      </c>
      <c r="E49">
        <v>2531104</v>
      </c>
      <c r="F49" s="4">
        <v>0.11</v>
      </c>
      <c r="G49">
        <v>0</v>
      </c>
      <c r="H49" s="4">
        <v>0</v>
      </c>
      <c r="I49">
        <v>1687504</v>
      </c>
      <c r="J49" s="4">
        <v>7.2999999999999995E-2</v>
      </c>
      <c r="K49">
        <v>1687200</v>
      </c>
      <c r="L49" s="4">
        <v>7.2999999999999995E-2</v>
      </c>
      <c r="M49">
        <v>0</v>
      </c>
      <c r="N49" s="4">
        <v>0</v>
      </c>
      <c r="O49">
        <v>0</v>
      </c>
      <c r="P49" s="4">
        <v>0</v>
      </c>
      <c r="Q49">
        <v>0</v>
      </c>
      <c r="R49" s="11">
        <v>0</v>
      </c>
      <c r="S49" s="10">
        <v>211773</v>
      </c>
      <c r="T49" s="12">
        <v>8.9999999999999993E-3</v>
      </c>
      <c r="U49" s="10">
        <v>421800</v>
      </c>
      <c r="V49" s="12">
        <v>1.7999999999999999E-2</v>
      </c>
      <c r="W49" s="10">
        <v>210027</v>
      </c>
      <c r="X49" s="12">
        <v>8.9999999999999993E-3</v>
      </c>
      <c r="Y49" s="10">
        <v>421916</v>
      </c>
      <c r="Z49" s="12">
        <v>1.7999999999999999E-2</v>
      </c>
      <c r="AA49" s="10">
        <v>843788</v>
      </c>
      <c r="AB49" s="12">
        <v>3.6999999999999998E-2</v>
      </c>
      <c r="AC49" s="10">
        <v>210065</v>
      </c>
      <c r="AD49" s="12">
        <v>8.9999999999999993E-3</v>
      </c>
      <c r="AE49" s="10">
        <v>843788</v>
      </c>
      <c r="AF49" s="12">
        <v>3.6999999999999998E-2</v>
      </c>
      <c r="AG49" s="10">
        <v>211735</v>
      </c>
      <c r="AH49" s="12">
        <v>8.9999999999999993E-3</v>
      </c>
      <c r="AI49" s="2">
        <v>0</v>
      </c>
      <c r="AJ49" s="6">
        <v>0</v>
      </c>
      <c r="AK49" s="2">
        <v>0</v>
      </c>
      <c r="AL49" s="6">
        <v>0</v>
      </c>
      <c r="AM49" s="2">
        <v>0</v>
      </c>
      <c r="AN49" s="13">
        <v>0</v>
      </c>
      <c r="AO49" s="2">
        <v>0</v>
      </c>
      <c r="AP49" s="6">
        <v>0</v>
      </c>
      <c r="AQ49" s="2">
        <v>0</v>
      </c>
      <c r="AR49" s="13">
        <v>0</v>
      </c>
      <c r="AS49" s="2">
        <v>0</v>
      </c>
      <c r="AT49" s="6">
        <v>0</v>
      </c>
      <c r="AU49" s="2">
        <v>0</v>
      </c>
      <c r="AV49" s="13">
        <v>0</v>
      </c>
      <c r="AW49" s="2">
        <v>0</v>
      </c>
      <c r="AX49" s="6">
        <v>0</v>
      </c>
      <c r="AY49" s="2">
        <v>0</v>
      </c>
      <c r="AZ49" s="6">
        <v>0</v>
      </c>
      <c r="BA49" s="3">
        <v>0</v>
      </c>
      <c r="BB49" s="14">
        <v>0</v>
      </c>
      <c r="BC49" s="3">
        <v>0</v>
      </c>
      <c r="BD49" s="14">
        <v>0</v>
      </c>
      <c r="BE49" s="3">
        <v>0</v>
      </c>
      <c r="BF49" s="14">
        <v>0</v>
      </c>
      <c r="BG49" s="3">
        <v>0</v>
      </c>
      <c r="BH49" s="14">
        <v>0</v>
      </c>
      <c r="BI49" s="3">
        <v>0</v>
      </c>
      <c r="BJ49" s="14">
        <v>0</v>
      </c>
      <c r="BK49" s="3">
        <v>0</v>
      </c>
      <c r="BL49" s="14">
        <v>0</v>
      </c>
      <c r="BM49" s="3">
        <v>0</v>
      </c>
      <c r="BN49" s="14">
        <v>0</v>
      </c>
      <c r="BO49" s="3">
        <v>0</v>
      </c>
      <c r="BP49" s="14">
        <v>0</v>
      </c>
      <c r="BQ49" s="3">
        <v>0</v>
      </c>
      <c r="BR49" s="14">
        <v>0</v>
      </c>
    </row>
    <row r="50" spans="1:70" x14ac:dyDescent="0.45">
      <c r="A50" t="s">
        <v>112</v>
      </c>
      <c r="B50">
        <v>1280</v>
      </c>
      <c r="C50">
        <v>1024</v>
      </c>
      <c r="D50">
        <v>1310720</v>
      </c>
      <c r="E50">
        <v>980328</v>
      </c>
      <c r="F50" s="4">
        <v>0.748</v>
      </c>
      <c r="G50">
        <v>0</v>
      </c>
      <c r="H50" s="4">
        <v>0</v>
      </c>
      <c r="I50">
        <v>654131</v>
      </c>
      <c r="J50" s="4">
        <v>0.499</v>
      </c>
      <c r="K50">
        <v>652816</v>
      </c>
      <c r="L50" s="4">
        <v>0.498</v>
      </c>
      <c r="M50">
        <v>0</v>
      </c>
      <c r="N50" s="4">
        <v>0</v>
      </c>
      <c r="O50">
        <v>0</v>
      </c>
      <c r="P50" s="4">
        <v>0</v>
      </c>
      <c r="Q50">
        <v>0</v>
      </c>
      <c r="R50" s="11">
        <v>0</v>
      </c>
      <c r="S50" s="10">
        <v>72229</v>
      </c>
      <c r="T50" s="12">
        <v>5.5E-2</v>
      </c>
      <c r="U50" s="10">
        <v>135894</v>
      </c>
      <c r="V50" s="12">
        <v>0.104</v>
      </c>
      <c r="W50" s="10">
        <v>64408</v>
      </c>
      <c r="X50" s="12">
        <v>4.9000000000000002E-2</v>
      </c>
      <c r="Y50" s="10">
        <v>174690</v>
      </c>
      <c r="Z50" s="12">
        <v>0.13300000000000001</v>
      </c>
      <c r="AA50" s="10">
        <v>343125</v>
      </c>
      <c r="AB50" s="12">
        <v>0.26200000000000001</v>
      </c>
      <c r="AC50" s="10">
        <v>100283</v>
      </c>
      <c r="AD50" s="12">
        <v>7.6999999999999999E-2</v>
      </c>
      <c r="AE50" s="10">
        <v>343125</v>
      </c>
      <c r="AF50" s="12">
        <v>0.26200000000000001</v>
      </c>
      <c r="AG50" s="10">
        <v>89699</v>
      </c>
      <c r="AH50" s="12">
        <v>6.8000000000000005E-2</v>
      </c>
      <c r="AI50" s="2">
        <v>0</v>
      </c>
      <c r="AJ50" s="6">
        <v>0</v>
      </c>
      <c r="AK50" s="2">
        <v>0</v>
      </c>
      <c r="AL50" s="6">
        <v>0</v>
      </c>
      <c r="AM50" s="2">
        <v>0</v>
      </c>
      <c r="AN50" s="13">
        <v>0</v>
      </c>
      <c r="AO50" s="2">
        <v>0</v>
      </c>
      <c r="AP50" s="6">
        <v>0</v>
      </c>
      <c r="AQ50" s="2">
        <v>0</v>
      </c>
      <c r="AR50" s="13">
        <v>0</v>
      </c>
      <c r="AS50" s="2">
        <v>0</v>
      </c>
      <c r="AT50" s="6">
        <v>0</v>
      </c>
      <c r="AU50" s="2">
        <v>0</v>
      </c>
      <c r="AV50" s="13">
        <v>0</v>
      </c>
      <c r="AW50" s="2">
        <v>0</v>
      </c>
      <c r="AX50" s="6">
        <v>0</v>
      </c>
      <c r="AY50" s="2">
        <v>0</v>
      </c>
      <c r="AZ50" s="6">
        <v>0</v>
      </c>
      <c r="BA50" s="3">
        <v>0</v>
      </c>
      <c r="BB50" s="14">
        <v>0</v>
      </c>
      <c r="BC50" s="3">
        <v>0</v>
      </c>
      <c r="BD50" s="14">
        <v>0</v>
      </c>
      <c r="BE50" s="3">
        <v>0</v>
      </c>
      <c r="BF50" s="14">
        <v>0</v>
      </c>
      <c r="BG50" s="3">
        <v>0</v>
      </c>
      <c r="BH50" s="14">
        <v>0</v>
      </c>
      <c r="BI50" s="3">
        <v>0</v>
      </c>
      <c r="BJ50" s="14">
        <v>0</v>
      </c>
      <c r="BK50" s="3">
        <v>0</v>
      </c>
      <c r="BL50" s="14">
        <v>0</v>
      </c>
      <c r="BM50" s="3">
        <v>0</v>
      </c>
      <c r="BN50" s="14">
        <v>0</v>
      </c>
      <c r="BO50" s="3">
        <v>0</v>
      </c>
      <c r="BP50" s="14">
        <v>0</v>
      </c>
      <c r="BQ50" s="3">
        <v>0</v>
      </c>
      <c r="BR50" s="14">
        <v>0</v>
      </c>
    </row>
    <row r="51" spans="1:70" x14ac:dyDescent="0.45">
      <c r="A51" t="s">
        <v>113</v>
      </c>
      <c r="B51">
        <v>2048</v>
      </c>
      <c r="C51">
        <v>1536</v>
      </c>
      <c r="D51">
        <v>3145728</v>
      </c>
      <c r="E51">
        <v>2504158</v>
      </c>
      <c r="F51" s="4">
        <v>0.79600000000000004</v>
      </c>
      <c r="G51">
        <v>0</v>
      </c>
      <c r="H51" s="4">
        <v>0</v>
      </c>
      <c r="I51">
        <v>1583606</v>
      </c>
      <c r="J51" s="4">
        <v>0.503</v>
      </c>
      <c r="K51">
        <v>1687018</v>
      </c>
      <c r="L51" s="4">
        <v>0.53600000000000003</v>
      </c>
      <c r="M51">
        <v>0</v>
      </c>
      <c r="N51" s="4">
        <v>0</v>
      </c>
      <c r="O51">
        <v>0</v>
      </c>
      <c r="P51" s="4">
        <v>0</v>
      </c>
      <c r="Q51">
        <v>0</v>
      </c>
      <c r="R51" s="11">
        <v>0</v>
      </c>
      <c r="S51" s="10">
        <v>251873</v>
      </c>
      <c r="T51" s="12">
        <v>0.08</v>
      </c>
      <c r="U51" s="10">
        <v>295576</v>
      </c>
      <c r="V51" s="12">
        <v>9.4E-2</v>
      </c>
      <c r="W51" s="10">
        <v>27204</v>
      </c>
      <c r="X51" s="12">
        <v>8.9999999999999993E-3</v>
      </c>
      <c r="Y51" s="10">
        <v>493183</v>
      </c>
      <c r="Z51" s="12">
        <v>0.157</v>
      </c>
      <c r="AA51" s="10">
        <v>948933</v>
      </c>
      <c r="AB51" s="12">
        <v>0.30199999999999999</v>
      </c>
      <c r="AC51" s="10">
        <v>191407</v>
      </c>
      <c r="AD51" s="12">
        <v>6.0999999999999999E-2</v>
      </c>
      <c r="AE51" s="10">
        <v>948933</v>
      </c>
      <c r="AF51" s="12">
        <v>0.30199999999999999</v>
      </c>
      <c r="AG51" s="10">
        <v>295982</v>
      </c>
      <c r="AH51" s="12">
        <v>9.4E-2</v>
      </c>
      <c r="AI51" s="2">
        <v>0</v>
      </c>
      <c r="AJ51" s="6">
        <v>0</v>
      </c>
      <c r="AK51" s="2">
        <v>0</v>
      </c>
      <c r="AL51" s="6">
        <v>0</v>
      </c>
      <c r="AM51" s="2">
        <v>0</v>
      </c>
      <c r="AN51" s="13">
        <v>0</v>
      </c>
      <c r="AO51" s="2">
        <v>0</v>
      </c>
      <c r="AP51" s="6">
        <v>0</v>
      </c>
      <c r="AQ51" s="2">
        <v>0</v>
      </c>
      <c r="AR51" s="13">
        <v>0</v>
      </c>
      <c r="AS51" s="2">
        <v>0</v>
      </c>
      <c r="AT51" s="6">
        <v>0</v>
      </c>
      <c r="AU51" s="2">
        <v>0</v>
      </c>
      <c r="AV51" s="13">
        <v>0</v>
      </c>
      <c r="AW51" s="2">
        <v>0</v>
      </c>
      <c r="AX51" s="6">
        <v>0</v>
      </c>
      <c r="AY51" s="2">
        <v>0</v>
      </c>
      <c r="AZ51" s="6">
        <v>0</v>
      </c>
      <c r="BA51" s="3">
        <v>0</v>
      </c>
      <c r="BB51" s="14">
        <v>0</v>
      </c>
      <c r="BC51" s="3">
        <v>0</v>
      </c>
      <c r="BD51" s="14">
        <v>0</v>
      </c>
      <c r="BE51" s="3">
        <v>0</v>
      </c>
      <c r="BF51" s="14">
        <v>0</v>
      </c>
      <c r="BG51" s="3">
        <v>0</v>
      </c>
      <c r="BH51" s="14">
        <v>0</v>
      </c>
      <c r="BI51" s="3">
        <v>0</v>
      </c>
      <c r="BJ51" s="14">
        <v>0</v>
      </c>
      <c r="BK51" s="3">
        <v>0</v>
      </c>
      <c r="BL51" s="14">
        <v>0</v>
      </c>
      <c r="BM51" s="3">
        <v>0</v>
      </c>
      <c r="BN51" s="14">
        <v>0</v>
      </c>
      <c r="BO51" s="3">
        <v>0</v>
      </c>
      <c r="BP51" s="14">
        <v>0</v>
      </c>
      <c r="BQ51" s="3">
        <v>0</v>
      </c>
      <c r="BR51" s="14">
        <v>0</v>
      </c>
    </row>
    <row r="52" spans="1:70" x14ac:dyDescent="0.45">
      <c r="A52" t="s">
        <v>114</v>
      </c>
      <c r="B52">
        <v>350</v>
      </c>
      <c r="C52">
        <v>250</v>
      </c>
      <c r="D52">
        <v>87500</v>
      </c>
      <c r="E52">
        <v>60232</v>
      </c>
      <c r="F52" s="4">
        <v>0.68799999999999994</v>
      </c>
      <c r="G52">
        <v>0</v>
      </c>
      <c r="H52" s="4">
        <v>0</v>
      </c>
      <c r="I52">
        <v>35822</v>
      </c>
      <c r="J52" s="4">
        <v>0.40899999999999997</v>
      </c>
      <c r="K52">
        <v>39498</v>
      </c>
      <c r="L52" s="4">
        <v>0.45100000000000001</v>
      </c>
      <c r="M52">
        <v>0</v>
      </c>
      <c r="N52" s="4">
        <v>0</v>
      </c>
      <c r="O52">
        <v>0</v>
      </c>
      <c r="P52" s="4">
        <v>0</v>
      </c>
      <c r="Q52">
        <v>0</v>
      </c>
      <c r="R52" s="11">
        <v>0</v>
      </c>
      <c r="S52" s="10">
        <v>1666</v>
      </c>
      <c r="T52" s="12">
        <v>1.9E-2</v>
      </c>
      <c r="U52" s="10">
        <v>12576</v>
      </c>
      <c r="V52" s="12">
        <v>0.14399999999999999</v>
      </c>
      <c r="W52" s="10">
        <v>165</v>
      </c>
      <c r="X52" s="12">
        <v>2E-3</v>
      </c>
      <c r="Y52" s="10">
        <v>19126</v>
      </c>
      <c r="Z52" s="12">
        <v>0.219</v>
      </c>
      <c r="AA52" s="10">
        <v>13442</v>
      </c>
      <c r="AB52" s="12">
        <v>0.154</v>
      </c>
      <c r="AC52" s="10">
        <v>11652</v>
      </c>
      <c r="AD52" s="12">
        <v>0.13300000000000001</v>
      </c>
      <c r="AE52" s="10">
        <v>13442</v>
      </c>
      <c r="AF52" s="12">
        <v>0.154</v>
      </c>
      <c r="AG52" s="10">
        <v>1605</v>
      </c>
      <c r="AH52" s="12">
        <v>1.7999999999999999E-2</v>
      </c>
      <c r="AI52" s="2">
        <v>0</v>
      </c>
      <c r="AJ52" s="6">
        <v>0</v>
      </c>
      <c r="AK52" s="2">
        <v>0</v>
      </c>
      <c r="AL52" s="6">
        <v>0</v>
      </c>
      <c r="AM52" s="2">
        <v>0</v>
      </c>
      <c r="AN52" s="13">
        <v>0</v>
      </c>
      <c r="AO52" s="2">
        <v>0</v>
      </c>
      <c r="AP52" s="6">
        <v>0</v>
      </c>
      <c r="AQ52" s="2">
        <v>0</v>
      </c>
      <c r="AR52" s="13">
        <v>0</v>
      </c>
      <c r="AS52" s="2">
        <v>0</v>
      </c>
      <c r="AT52" s="6">
        <v>0</v>
      </c>
      <c r="AU52" s="2">
        <v>0</v>
      </c>
      <c r="AV52" s="13">
        <v>0</v>
      </c>
      <c r="AW52" s="2">
        <v>0</v>
      </c>
      <c r="AX52" s="6">
        <v>0</v>
      </c>
      <c r="AY52" s="2">
        <v>0</v>
      </c>
      <c r="AZ52" s="6">
        <v>0</v>
      </c>
      <c r="BA52" s="3">
        <v>0</v>
      </c>
      <c r="BB52" s="14">
        <v>0</v>
      </c>
      <c r="BC52" s="3">
        <v>0</v>
      </c>
      <c r="BD52" s="14">
        <v>0</v>
      </c>
      <c r="BE52" s="3">
        <v>0</v>
      </c>
      <c r="BF52" s="14">
        <v>0</v>
      </c>
      <c r="BG52" s="3">
        <v>0</v>
      </c>
      <c r="BH52" s="14">
        <v>0</v>
      </c>
      <c r="BI52" s="3">
        <v>0</v>
      </c>
      <c r="BJ52" s="14">
        <v>0</v>
      </c>
      <c r="BK52" s="3">
        <v>0</v>
      </c>
      <c r="BL52" s="14">
        <v>0</v>
      </c>
      <c r="BM52" s="3">
        <v>0</v>
      </c>
      <c r="BN52" s="14">
        <v>0</v>
      </c>
      <c r="BO52" s="3">
        <v>0</v>
      </c>
      <c r="BP52" s="14">
        <v>0</v>
      </c>
      <c r="BQ52" s="3">
        <v>0</v>
      </c>
      <c r="BR52" s="14">
        <v>0</v>
      </c>
    </row>
    <row r="53" spans="1:70" x14ac:dyDescent="0.45">
      <c r="A53" t="s">
        <v>115</v>
      </c>
      <c r="B53">
        <v>3274</v>
      </c>
      <c r="C53">
        <v>2067</v>
      </c>
      <c r="D53">
        <v>6767358</v>
      </c>
      <c r="E53">
        <v>297157</v>
      </c>
      <c r="F53" s="4">
        <v>4.3999999999999997E-2</v>
      </c>
      <c r="G53">
        <v>0</v>
      </c>
      <c r="H53" s="4">
        <v>0</v>
      </c>
      <c r="I53">
        <v>196707</v>
      </c>
      <c r="J53" s="4">
        <v>2.9000000000000001E-2</v>
      </c>
      <c r="K53">
        <v>202600</v>
      </c>
      <c r="L53" s="4">
        <v>0.03</v>
      </c>
      <c r="M53">
        <v>0</v>
      </c>
      <c r="N53" s="4">
        <v>0</v>
      </c>
      <c r="O53">
        <v>0</v>
      </c>
      <c r="P53" s="4">
        <v>0</v>
      </c>
      <c r="Q53">
        <v>0</v>
      </c>
      <c r="R53" s="11">
        <v>0</v>
      </c>
      <c r="S53" s="10">
        <v>19848</v>
      </c>
      <c r="T53" s="12">
        <v>3.0000000000000001E-3</v>
      </c>
      <c r="U53" s="10">
        <v>22784</v>
      </c>
      <c r="V53" s="12">
        <v>3.0000000000000001E-3</v>
      </c>
      <c r="W53" s="10">
        <v>4936</v>
      </c>
      <c r="X53" s="12">
        <v>1E-3</v>
      </c>
      <c r="Y53" s="10">
        <v>74904</v>
      </c>
      <c r="Z53" s="12">
        <v>1.0999999999999999E-2</v>
      </c>
      <c r="AA53" s="10">
        <v>97319</v>
      </c>
      <c r="AB53" s="12">
        <v>1.4E-2</v>
      </c>
      <c r="AC53" s="10">
        <v>60489</v>
      </c>
      <c r="AD53" s="12">
        <v>8.9999999999999993E-3</v>
      </c>
      <c r="AE53" s="10">
        <v>97319</v>
      </c>
      <c r="AF53" s="12">
        <v>1.4E-2</v>
      </c>
      <c r="AG53" s="10">
        <v>16877</v>
      </c>
      <c r="AH53" s="12">
        <v>2E-3</v>
      </c>
      <c r="AI53" s="2">
        <v>0</v>
      </c>
      <c r="AJ53" s="6">
        <v>0</v>
      </c>
      <c r="AK53" s="2">
        <v>0</v>
      </c>
      <c r="AL53" s="6">
        <v>0</v>
      </c>
      <c r="AM53" s="2">
        <v>0</v>
      </c>
      <c r="AN53" s="13">
        <v>0</v>
      </c>
      <c r="AO53" s="2">
        <v>0</v>
      </c>
      <c r="AP53" s="6">
        <v>0</v>
      </c>
      <c r="AQ53" s="2">
        <v>0</v>
      </c>
      <c r="AR53" s="13">
        <v>0</v>
      </c>
      <c r="AS53" s="2">
        <v>0</v>
      </c>
      <c r="AT53" s="6">
        <v>0</v>
      </c>
      <c r="AU53" s="2">
        <v>0</v>
      </c>
      <c r="AV53" s="13">
        <v>0</v>
      </c>
      <c r="AW53" s="2">
        <v>0</v>
      </c>
      <c r="AX53" s="6">
        <v>0</v>
      </c>
      <c r="AY53" s="2">
        <v>0</v>
      </c>
      <c r="AZ53" s="6">
        <v>0</v>
      </c>
      <c r="BA53" s="3">
        <v>0</v>
      </c>
      <c r="BB53" s="14">
        <v>0</v>
      </c>
      <c r="BC53" s="3">
        <v>0</v>
      </c>
      <c r="BD53" s="14">
        <v>0</v>
      </c>
      <c r="BE53" s="3">
        <v>0</v>
      </c>
      <c r="BF53" s="14">
        <v>0</v>
      </c>
      <c r="BG53" s="3">
        <v>0</v>
      </c>
      <c r="BH53" s="14">
        <v>0</v>
      </c>
      <c r="BI53" s="3">
        <v>0</v>
      </c>
      <c r="BJ53" s="14">
        <v>0</v>
      </c>
      <c r="BK53" s="3">
        <v>0</v>
      </c>
      <c r="BL53" s="14">
        <v>0</v>
      </c>
      <c r="BM53" s="3">
        <v>0</v>
      </c>
      <c r="BN53" s="14">
        <v>0</v>
      </c>
      <c r="BO53" s="3">
        <v>0</v>
      </c>
      <c r="BP53" s="14">
        <v>0</v>
      </c>
      <c r="BQ53" s="3">
        <v>0</v>
      </c>
      <c r="BR53" s="14">
        <v>0</v>
      </c>
    </row>
    <row r="54" spans="1:70" x14ac:dyDescent="0.45">
      <c r="A54" t="s">
        <v>116</v>
      </c>
      <c r="B54">
        <v>616</v>
      </c>
      <c r="C54">
        <v>4595</v>
      </c>
      <c r="D54">
        <v>2830520</v>
      </c>
      <c r="E54">
        <v>81862</v>
      </c>
      <c r="F54" s="5">
        <v>2.9000000000000001E-2</v>
      </c>
      <c r="G54">
        <v>0</v>
      </c>
      <c r="H54" s="4">
        <v>0</v>
      </c>
      <c r="I54">
        <v>75982</v>
      </c>
      <c r="J54" s="4">
        <v>2.7E-2</v>
      </c>
      <c r="K54">
        <v>13604</v>
      </c>
      <c r="L54" s="4">
        <v>5.0000000000000001E-3</v>
      </c>
      <c r="M54">
        <v>0</v>
      </c>
      <c r="N54" s="4">
        <v>0</v>
      </c>
      <c r="O54">
        <v>0</v>
      </c>
      <c r="P54" s="4">
        <v>0</v>
      </c>
      <c r="Q54">
        <v>0</v>
      </c>
      <c r="R54" s="11">
        <v>0</v>
      </c>
      <c r="S54" s="10">
        <v>817</v>
      </c>
      <c r="T54" s="12">
        <v>0</v>
      </c>
      <c r="U54" s="10">
        <v>3437</v>
      </c>
      <c r="V54" s="12">
        <v>1E-3</v>
      </c>
      <c r="W54" s="10">
        <v>3474</v>
      </c>
      <c r="X54" s="12">
        <v>1E-3</v>
      </c>
      <c r="Y54" s="10">
        <v>2624</v>
      </c>
      <c r="Z54" s="12">
        <v>1E-3</v>
      </c>
      <c r="AA54" s="10">
        <v>68077</v>
      </c>
      <c r="AB54" s="12">
        <v>2.4E-2</v>
      </c>
      <c r="AC54" s="10">
        <v>8</v>
      </c>
      <c r="AD54" s="12">
        <v>0</v>
      </c>
      <c r="AE54" s="10">
        <v>68077</v>
      </c>
      <c r="AF54" s="12">
        <v>2.4E-2</v>
      </c>
      <c r="AG54" s="10">
        <v>3425</v>
      </c>
      <c r="AH54" s="12">
        <v>1E-3</v>
      </c>
      <c r="AI54" s="2">
        <v>0</v>
      </c>
      <c r="AJ54" s="6">
        <v>0</v>
      </c>
      <c r="AK54" s="2">
        <v>0</v>
      </c>
      <c r="AL54" s="6">
        <v>0</v>
      </c>
      <c r="AM54" s="2">
        <v>0</v>
      </c>
      <c r="AN54" s="13">
        <v>0</v>
      </c>
      <c r="AO54" s="2">
        <v>0</v>
      </c>
      <c r="AP54" s="6">
        <v>0</v>
      </c>
      <c r="AQ54" s="2">
        <v>0</v>
      </c>
      <c r="AR54" s="13">
        <v>0</v>
      </c>
      <c r="AS54" s="2">
        <v>0</v>
      </c>
      <c r="AT54" s="6">
        <v>0</v>
      </c>
      <c r="AU54" s="2">
        <v>0</v>
      </c>
      <c r="AV54" s="13">
        <v>0</v>
      </c>
      <c r="AW54" s="2">
        <v>0</v>
      </c>
      <c r="AX54" s="6">
        <v>0</v>
      </c>
      <c r="AY54" s="2">
        <v>0</v>
      </c>
      <c r="AZ54" s="6">
        <v>0</v>
      </c>
      <c r="BA54" s="3">
        <v>0</v>
      </c>
      <c r="BB54" s="14">
        <v>0</v>
      </c>
      <c r="BC54" s="3">
        <v>0</v>
      </c>
      <c r="BD54" s="14">
        <v>0</v>
      </c>
      <c r="BE54" s="3">
        <v>0</v>
      </c>
      <c r="BF54" s="14">
        <v>0</v>
      </c>
      <c r="BG54" s="3">
        <v>0</v>
      </c>
      <c r="BH54" s="14">
        <v>0</v>
      </c>
      <c r="BI54" s="3">
        <v>0</v>
      </c>
      <c r="BJ54" s="14">
        <v>0</v>
      </c>
      <c r="BK54" s="3">
        <v>0</v>
      </c>
      <c r="BL54" s="14">
        <v>0</v>
      </c>
      <c r="BM54" s="3">
        <v>0</v>
      </c>
      <c r="BN54" s="14">
        <v>0</v>
      </c>
      <c r="BO54" s="3">
        <v>0</v>
      </c>
      <c r="BP54" s="14">
        <v>0</v>
      </c>
      <c r="BQ54" s="3">
        <v>0</v>
      </c>
      <c r="BR54" s="14">
        <v>0</v>
      </c>
    </row>
    <row r="55" spans="1:70" x14ac:dyDescent="0.45">
      <c r="A55" t="s">
        <v>117</v>
      </c>
      <c r="B55">
        <v>970</v>
      </c>
      <c r="C55">
        <v>546</v>
      </c>
      <c r="D55">
        <v>529620</v>
      </c>
      <c r="E55">
        <v>261961</v>
      </c>
      <c r="F55" s="4">
        <v>0.495</v>
      </c>
      <c r="G55">
        <v>0</v>
      </c>
      <c r="H55" s="4">
        <v>0</v>
      </c>
      <c r="I55">
        <v>176559</v>
      </c>
      <c r="J55" s="4">
        <v>0.33300000000000002</v>
      </c>
      <c r="K55">
        <v>165986</v>
      </c>
      <c r="L55" s="4">
        <v>0.313</v>
      </c>
      <c r="M55">
        <v>0</v>
      </c>
      <c r="N55" s="4">
        <v>0</v>
      </c>
      <c r="O55">
        <v>0</v>
      </c>
      <c r="P55" s="4">
        <v>0</v>
      </c>
      <c r="Q55">
        <v>0</v>
      </c>
      <c r="R55" s="11">
        <v>0</v>
      </c>
      <c r="S55" s="10">
        <v>18334</v>
      </c>
      <c r="T55" s="12">
        <v>3.5000000000000003E-2</v>
      </c>
      <c r="U55" s="10">
        <v>20218</v>
      </c>
      <c r="V55" s="12">
        <v>3.7999999999999999E-2</v>
      </c>
      <c r="W55" s="10">
        <v>1901</v>
      </c>
      <c r="X55" s="12">
        <v>4.0000000000000001E-3</v>
      </c>
      <c r="Y55" s="10">
        <v>83618</v>
      </c>
      <c r="Z55" s="12">
        <v>0.158</v>
      </c>
      <c r="AA55" s="10">
        <v>77541</v>
      </c>
      <c r="AB55" s="12">
        <v>0.14599999999999999</v>
      </c>
      <c r="AC55" s="10">
        <v>49262</v>
      </c>
      <c r="AD55" s="12">
        <v>9.2999999999999999E-2</v>
      </c>
      <c r="AE55" s="10">
        <v>77541</v>
      </c>
      <c r="AF55" s="12">
        <v>0.14599999999999999</v>
      </c>
      <c r="AG55" s="10">
        <v>11087</v>
      </c>
      <c r="AH55" s="12">
        <v>2.1000000000000001E-2</v>
      </c>
      <c r="AI55" s="2">
        <v>0</v>
      </c>
      <c r="AJ55" s="6">
        <v>0</v>
      </c>
      <c r="AK55" s="2">
        <v>0</v>
      </c>
      <c r="AL55" s="6">
        <v>0</v>
      </c>
      <c r="AM55" s="2">
        <v>0</v>
      </c>
      <c r="AN55" s="13">
        <v>0</v>
      </c>
      <c r="AO55" s="2">
        <v>0</v>
      </c>
      <c r="AP55" s="6">
        <v>0</v>
      </c>
      <c r="AQ55" s="2">
        <v>0</v>
      </c>
      <c r="AR55" s="13">
        <v>0</v>
      </c>
      <c r="AS55" s="2">
        <v>0</v>
      </c>
      <c r="AT55" s="6">
        <v>0</v>
      </c>
      <c r="AU55" s="2">
        <v>0</v>
      </c>
      <c r="AV55" s="13">
        <v>0</v>
      </c>
      <c r="AW55" s="2">
        <v>0</v>
      </c>
      <c r="AX55" s="6">
        <v>0</v>
      </c>
      <c r="AY55" s="2">
        <v>0</v>
      </c>
      <c r="AZ55" s="6">
        <v>0</v>
      </c>
      <c r="BA55" s="3">
        <v>0</v>
      </c>
      <c r="BB55" s="14">
        <v>0</v>
      </c>
      <c r="BC55" s="3">
        <v>0</v>
      </c>
      <c r="BD55" s="14">
        <v>0</v>
      </c>
      <c r="BE55" s="3">
        <v>0</v>
      </c>
      <c r="BF55" s="14">
        <v>0</v>
      </c>
      <c r="BG55" s="3">
        <v>0</v>
      </c>
      <c r="BH55" s="14">
        <v>0</v>
      </c>
      <c r="BI55" s="3">
        <v>0</v>
      </c>
      <c r="BJ55" s="14">
        <v>0</v>
      </c>
      <c r="BK55" s="3">
        <v>0</v>
      </c>
      <c r="BL55" s="14">
        <v>0</v>
      </c>
      <c r="BM55" s="3">
        <v>0</v>
      </c>
      <c r="BN55" s="14">
        <v>0</v>
      </c>
      <c r="BO55" s="3">
        <v>0</v>
      </c>
      <c r="BP55" s="14">
        <v>0</v>
      </c>
      <c r="BQ55" s="3">
        <v>0</v>
      </c>
      <c r="BR55" s="14">
        <v>0</v>
      </c>
    </row>
    <row r="56" spans="1:70" x14ac:dyDescent="0.45">
      <c r="A56" t="s">
        <v>118</v>
      </c>
      <c r="B56">
        <v>1920</v>
      </c>
      <c r="C56">
        <v>1080</v>
      </c>
      <c r="D56">
        <v>2073600</v>
      </c>
      <c r="E56">
        <v>1615061</v>
      </c>
      <c r="F56" s="4">
        <v>0.77900000000000003</v>
      </c>
      <c r="G56">
        <v>0</v>
      </c>
      <c r="H56" s="4">
        <v>0</v>
      </c>
      <c r="I56">
        <v>1025644</v>
      </c>
      <c r="J56" s="4">
        <v>0.495</v>
      </c>
      <c r="K56">
        <v>1144955</v>
      </c>
      <c r="L56" s="4">
        <v>0.55200000000000005</v>
      </c>
      <c r="M56">
        <v>0</v>
      </c>
      <c r="N56" s="4">
        <v>0</v>
      </c>
      <c r="O56">
        <v>0</v>
      </c>
      <c r="P56" s="4">
        <v>0</v>
      </c>
      <c r="Q56">
        <v>0</v>
      </c>
      <c r="R56" s="11">
        <v>0</v>
      </c>
      <c r="S56" s="10">
        <v>129485</v>
      </c>
      <c r="T56" s="12">
        <v>6.2E-2</v>
      </c>
      <c r="U56" s="10">
        <v>151324</v>
      </c>
      <c r="V56" s="12">
        <v>7.2999999999999995E-2</v>
      </c>
      <c r="W56" s="10">
        <v>11919</v>
      </c>
      <c r="X56" s="12">
        <v>6.0000000000000001E-3</v>
      </c>
      <c r="Y56" s="10">
        <v>276003</v>
      </c>
      <c r="Z56" s="12">
        <v>0.13300000000000001</v>
      </c>
      <c r="AA56" s="10">
        <v>632196</v>
      </c>
      <c r="AB56" s="12">
        <v>0.30499999999999999</v>
      </c>
      <c r="AC56" s="10">
        <v>163188</v>
      </c>
      <c r="AD56" s="12">
        <v>7.9000000000000001E-2</v>
      </c>
      <c r="AE56" s="10">
        <v>632196</v>
      </c>
      <c r="AF56" s="12">
        <v>0.30499999999999999</v>
      </c>
      <c r="AG56" s="10">
        <v>250946</v>
      </c>
      <c r="AH56" s="12">
        <v>0.121</v>
      </c>
      <c r="AI56" s="2">
        <v>0</v>
      </c>
      <c r="AJ56" s="6">
        <v>0</v>
      </c>
      <c r="AK56" s="2">
        <v>0</v>
      </c>
      <c r="AL56" s="6">
        <v>0</v>
      </c>
      <c r="AM56" s="2">
        <v>0</v>
      </c>
      <c r="AN56" s="13">
        <v>0</v>
      </c>
      <c r="AO56" s="2">
        <v>0</v>
      </c>
      <c r="AP56" s="6">
        <v>0</v>
      </c>
      <c r="AQ56" s="2">
        <v>0</v>
      </c>
      <c r="AR56" s="13">
        <v>0</v>
      </c>
      <c r="AS56" s="2">
        <v>0</v>
      </c>
      <c r="AT56" s="6">
        <v>0</v>
      </c>
      <c r="AU56" s="2">
        <v>0</v>
      </c>
      <c r="AV56" s="13">
        <v>0</v>
      </c>
      <c r="AW56" s="2">
        <v>0</v>
      </c>
      <c r="AX56" s="6">
        <v>0</v>
      </c>
      <c r="AY56" s="2">
        <v>0</v>
      </c>
      <c r="AZ56" s="6">
        <v>0</v>
      </c>
      <c r="BA56" s="3">
        <v>0</v>
      </c>
      <c r="BB56" s="14">
        <v>0</v>
      </c>
      <c r="BC56" s="3">
        <v>0</v>
      </c>
      <c r="BD56" s="14">
        <v>0</v>
      </c>
      <c r="BE56" s="3">
        <v>0</v>
      </c>
      <c r="BF56" s="14">
        <v>0</v>
      </c>
      <c r="BG56" s="3">
        <v>0</v>
      </c>
      <c r="BH56" s="14">
        <v>0</v>
      </c>
      <c r="BI56" s="3">
        <v>0</v>
      </c>
      <c r="BJ56" s="14">
        <v>0</v>
      </c>
      <c r="BK56" s="3">
        <v>0</v>
      </c>
      <c r="BL56" s="14">
        <v>0</v>
      </c>
      <c r="BM56" s="3">
        <v>0</v>
      </c>
      <c r="BN56" s="14">
        <v>0</v>
      </c>
      <c r="BO56" s="3">
        <v>0</v>
      </c>
      <c r="BP56" s="14">
        <v>0</v>
      </c>
      <c r="BQ56" s="3">
        <v>0</v>
      </c>
      <c r="BR56" s="14">
        <v>0</v>
      </c>
    </row>
    <row r="57" spans="1:70" x14ac:dyDescent="0.45">
      <c r="A57" t="s">
        <v>119</v>
      </c>
      <c r="B57">
        <v>1032</v>
      </c>
      <c r="C57">
        <v>774</v>
      </c>
      <c r="D57">
        <v>798768</v>
      </c>
      <c r="E57">
        <v>657212</v>
      </c>
      <c r="F57" s="4">
        <v>0.82299999999999995</v>
      </c>
      <c r="G57">
        <v>78419</v>
      </c>
      <c r="H57" s="4">
        <v>9.8000000000000004E-2</v>
      </c>
      <c r="I57">
        <v>383998</v>
      </c>
      <c r="J57" s="4">
        <v>0.48099999999999998</v>
      </c>
      <c r="K57">
        <v>483178</v>
      </c>
      <c r="L57" s="4">
        <v>0.60499999999999998</v>
      </c>
      <c r="M57">
        <v>8762</v>
      </c>
      <c r="N57" s="4">
        <v>1.0999999999999999E-2</v>
      </c>
      <c r="O57">
        <v>22472</v>
      </c>
      <c r="P57" s="4">
        <v>2.8000000000000001E-2</v>
      </c>
      <c r="Q57">
        <v>92945</v>
      </c>
      <c r="R57" s="11">
        <v>0.11600000000000001</v>
      </c>
      <c r="S57" s="10">
        <v>2875</v>
      </c>
      <c r="T57" s="12">
        <v>4.0000000000000001E-3</v>
      </c>
      <c r="U57" s="10">
        <v>111196</v>
      </c>
      <c r="V57" s="12">
        <v>0.13900000000000001</v>
      </c>
      <c r="W57" s="10">
        <v>74496</v>
      </c>
      <c r="X57" s="12">
        <v>9.2999999999999999E-2</v>
      </c>
      <c r="Y57" s="10">
        <v>12767</v>
      </c>
      <c r="Z57" s="12">
        <v>1.6E-2</v>
      </c>
      <c r="AA57" s="10">
        <v>248424</v>
      </c>
      <c r="AB57" s="12">
        <v>0.311</v>
      </c>
      <c r="AC57" s="10">
        <v>13149</v>
      </c>
      <c r="AD57" s="12">
        <v>1.6E-2</v>
      </c>
      <c r="AE57" s="10">
        <v>248424</v>
      </c>
      <c r="AF57" s="12">
        <v>0.311</v>
      </c>
      <c r="AG57" s="10">
        <v>44148</v>
      </c>
      <c r="AH57" s="12">
        <v>5.5E-2</v>
      </c>
      <c r="AI57" s="2">
        <v>2682</v>
      </c>
      <c r="AJ57" s="6">
        <v>3.0000000000000001E-3</v>
      </c>
      <c r="AK57" s="2">
        <v>3649</v>
      </c>
      <c r="AL57" s="6">
        <v>5.0000000000000001E-3</v>
      </c>
      <c r="AM57" s="2">
        <v>286</v>
      </c>
      <c r="AN57" s="13">
        <v>0</v>
      </c>
      <c r="AO57" s="2">
        <v>3095</v>
      </c>
      <c r="AP57" s="6">
        <v>4.0000000000000001E-3</v>
      </c>
      <c r="AQ57" s="2">
        <v>1470</v>
      </c>
      <c r="AR57" s="13">
        <v>2E-3</v>
      </c>
      <c r="AS57" s="2">
        <v>1033</v>
      </c>
      <c r="AT57" s="6">
        <v>1E-3</v>
      </c>
      <c r="AU57" s="2">
        <v>364</v>
      </c>
      <c r="AV57" s="13">
        <v>0</v>
      </c>
      <c r="AW57" s="2">
        <v>1033</v>
      </c>
      <c r="AX57" s="6">
        <v>1E-3</v>
      </c>
      <c r="AY57" s="2">
        <v>591</v>
      </c>
      <c r="AZ57" s="6">
        <v>1E-3</v>
      </c>
      <c r="BA57" s="3">
        <v>609</v>
      </c>
      <c r="BB57" s="14">
        <v>1E-3</v>
      </c>
      <c r="BC57" s="3">
        <v>1253</v>
      </c>
      <c r="BD57" s="14">
        <v>2E-3</v>
      </c>
      <c r="BE57" s="3">
        <v>470</v>
      </c>
      <c r="BF57" s="14">
        <v>1E-3</v>
      </c>
      <c r="BG57" s="3">
        <v>832</v>
      </c>
      <c r="BH57" s="14">
        <v>1E-3</v>
      </c>
      <c r="BI57" s="3">
        <v>1600</v>
      </c>
      <c r="BJ57" s="14">
        <v>2E-3</v>
      </c>
      <c r="BK57" s="3">
        <v>16394</v>
      </c>
      <c r="BL57" s="14">
        <v>2.1000000000000001E-2</v>
      </c>
      <c r="BM57" s="3">
        <v>582</v>
      </c>
      <c r="BN57" s="14">
        <v>1E-3</v>
      </c>
      <c r="BO57" s="3">
        <v>16394</v>
      </c>
      <c r="BP57" s="14">
        <v>2.1000000000000001E-2</v>
      </c>
      <c r="BQ57" s="3">
        <v>4437</v>
      </c>
      <c r="BR57" s="14">
        <v>6.0000000000000001E-3</v>
      </c>
    </row>
    <row r="58" spans="1:70" x14ac:dyDescent="0.45">
      <c r="A58" t="s">
        <v>120</v>
      </c>
      <c r="B58">
        <v>845</v>
      </c>
      <c r="C58">
        <v>710</v>
      </c>
      <c r="D58">
        <v>599950</v>
      </c>
      <c r="E58">
        <v>245839</v>
      </c>
      <c r="F58" s="4">
        <v>0.41</v>
      </c>
      <c r="G58">
        <v>240460</v>
      </c>
      <c r="H58" s="4">
        <v>0.40100000000000002</v>
      </c>
      <c r="I58">
        <v>243136</v>
      </c>
      <c r="J58" s="4">
        <v>0.40500000000000003</v>
      </c>
      <c r="K58">
        <v>239427</v>
      </c>
      <c r="L58" s="4">
        <v>0.39900000000000002</v>
      </c>
      <c r="M58">
        <v>222981</v>
      </c>
      <c r="N58" s="4">
        <v>0.372</v>
      </c>
      <c r="O58">
        <v>218721</v>
      </c>
      <c r="P58" s="4">
        <v>0.36499999999999999</v>
      </c>
      <c r="Q58">
        <v>215528</v>
      </c>
      <c r="R58" s="11">
        <v>0.35899999999999999</v>
      </c>
      <c r="S58" s="10">
        <v>46</v>
      </c>
      <c r="T58" s="12">
        <v>0</v>
      </c>
      <c r="U58" s="10">
        <v>10</v>
      </c>
      <c r="V58" s="12">
        <v>0</v>
      </c>
      <c r="W58" s="10">
        <v>12</v>
      </c>
      <c r="X58" s="12">
        <v>0</v>
      </c>
      <c r="Y58" s="10">
        <v>84</v>
      </c>
      <c r="Z58" s="12">
        <v>0</v>
      </c>
      <c r="AA58" s="10">
        <v>27</v>
      </c>
      <c r="AB58" s="12">
        <v>0</v>
      </c>
      <c r="AC58" s="10">
        <v>2</v>
      </c>
      <c r="AD58" s="12">
        <v>0</v>
      </c>
      <c r="AE58" s="10">
        <v>27</v>
      </c>
      <c r="AF58" s="12">
        <v>0</v>
      </c>
      <c r="AG58" s="10">
        <v>5</v>
      </c>
      <c r="AH58" s="12">
        <v>0</v>
      </c>
      <c r="AI58" s="2">
        <v>10257</v>
      </c>
      <c r="AJ58" s="6">
        <v>1.7000000000000001E-2</v>
      </c>
      <c r="AK58" s="2">
        <v>0</v>
      </c>
      <c r="AL58" s="6">
        <v>0</v>
      </c>
      <c r="AM58" s="2">
        <v>6</v>
      </c>
      <c r="AN58" s="13">
        <v>0</v>
      </c>
      <c r="AO58" s="2">
        <v>2</v>
      </c>
      <c r="AP58" s="6">
        <v>0</v>
      </c>
      <c r="AQ58" s="2">
        <v>8</v>
      </c>
      <c r="AR58" s="13">
        <v>0</v>
      </c>
      <c r="AS58" s="2">
        <v>115</v>
      </c>
      <c r="AT58" s="6">
        <v>0</v>
      </c>
      <c r="AU58" s="2">
        <v>4</v>
      </c>
      <c r="AV58" s="13">
        <v>0</v>
      </c>
      <c r="AW58" s="2">
        <v>115</v>
      </c>
      <c r="AX58" s="6">
        <v>0</v>
      </c>
      <c r="AY58" s="2">
        <v>2</v>
      </c>
      <c r="AZ58" s="6">
        <v>0</v>
      </c>
      <c r="BA58" s="3">
        <v>47</v>
      </c>
      <c r="BB58" s="14">
        <v>0</v>
      </c>
      <c r="BC58" s="3">
        <v>0</v>
      </c>
      <c r="BD58" s="14">
        <v>0</v>
      </c>
      <c r="BE58" s="3">
        <v>1</v>
      </c>
      <c r="BF58" s="14">
        <v>0</v>
      </c>
      <c r="BG58" s="3">
        <v>3</v>
      </c>
      <c r="BH58" s="14">
        <v>0</v>
      </c>
      <c r="BI58" s="3">
        <v>5</v>
      </c>
      <c r="BJ58" s="14">
        <v>0</v>
      </c>
      <c r="BK58" s="3">
        <v>5</v>
      </c>
      <c r="BL58" s="14">
        <v>0</v>
      </c>
      <c r="BM58" s="3">
        <v>70</v>
      </c>
      <c r="BN58" s="14">
        <v>0</v>
      </c>
      <c r="BO58" s="3">
        <v>5</v>
      </c>
      <c r="BP58" s="14">
        <v>0</v>
      </c>
      <c r="BQ58" s="3">
        <v>6150</v>
      </c>
      <c r="BR58" s="14">
        <v>0.01</v>
      </c>
    </row>
    <row r="59" spans="1:70" x14ac:dyDescent="0.45">
      <c r="A59" t="s">
        <v>121</v>
      </c>
      <c r="B59">
        <v>1024</v>
      </c>
      <c r="C59">
        <v>512</v>
      </c>
      <c r="D59">
        <v>524288</v>
      </c>
      <c r="E59">
        <v>188207</v>
      </c>
      <c r="F59" s="4">
        <v>0.35899999999999999</v>
      </c>
      <c r="G59">
        <v>0</v>
      </c>
      <c r="H59" s="4">
        <v>0</v>
      </c>
      <c r="I59">
        <v>120229</v>
      </c>
      <c r="J59" s="4">
        <v>0.22900000000000001</v>
      </c>
      <c r="K59">
        <v>130038</v>
      </c>
      <c r="L59" s="4">
        <v>0.248</v>
      </c>
      <c r="M59">
        <v>0</v>
      </c>
      <c r="N59" s="4">
        <v>0</v>
      </c>
      <c r="O59">
        <v>0</v>
      </c>
      <c r="P59" s="4">
        <v>0</v>
      </c>
      <c r="Q59">
        <v>0</v>
      </c>
      <c r="R59" s="11">
        <v>0</v>
      </c>
      <c r="S59" s="10">
        <v>59348</v>
      </c>
      <c r="T59" s="12">
        <v>0.113</v>
      </c>
      <c r="U59" s="10">
        <v>65330</v>
      </c>
      <c r="V59" s="12">
        <v>0.125</v>
      </c>
      <c r="W59" s="10">
        <v>0</v>
      </c>
      <c r="X59" s="12">
        <v>0</v>
      </c>
      <c r="Y59" s="10">
        <v>56502</v>
      </c>
      <c r="Z59" s="12">
        <v>0.108</v>
      </c>
      <c r="AA59" s="10">
        <v>4315</v>
      </c>
      <c r="AB59" s="12">
        <v>8.0000000000000002E-3</v>
      </c>
      <c r="AC59" s="10">
        <v>1131</v>
      </c>
      <c r="AD59" s="12">
        <v>2E-3</v>
      </c>
      <c r="AE59" s="10">
        <v>4315</v>
      </c>
      <c r="AF59" s="12">
        <v>8.0000000000000002E-3</v>
      </c>
      <c r="AG59" s="10">
        <v>1581</v>
      </c>
      <c r="AH59" s="12">
        <v>3.0000000000000001E-3</v>
      </c>
      <c r="AI59" s="2">
        <v>0</v>
      </c>
      <c r="AJ59" s="6">
        <v>0</v>
      </c>
      <c r="AK59" s="2">
        <v>0</v>
      </c>
      <c r="AL59" s="6">
        <v>0</v>
      </c>
      <c r="AM59" s="2">
        <v>0</v>
      </c>
      <c r="AN59" s="13">
        <v>0</v>
      </c>
      <c r="AO59" s="2">
        <v>0</v>
      </c>
      <c r="AP59" s="6">
        <v>0</v>
      </c>
      <c r="AQ59" s="2">
        <v>0</v>
      </c>
      <c r="AR59" s="13">
        <v>0</v>
      </c>
      <c r="AS59" s="2">
        <v>0</v>
      </c>
      <c r="AT59" s="6">
        <v>0</v>
      </c>
      <c r="AU59" s="2">
        <v>0</v>
      </c>
      <c r="AV59" s="13">
        <v>0</v>
      </c>
      <c r="AW59" s="2">
        <v>0</v>
      </c>
      <c r="AX59" s="6">
        <v>0</v>
      </c>
      <c r="AY59" s="2">
        <v>0</v>
      </c>
      <c r="AZ59" s="6">
        <v>0</v>
      </c>
      <c r="BA59" s="3">
        <v>0</v>
      </c>
      <c r="BB59" s="14">
        <v>0</v>
      </c>
      <c r="BC59" s="3">
        <v>0</v>
      </c>
      <c r="BD59" s="14">
        <v>0</v>
      </c>
      <c r="BE59" s="3">
        <v>0</v>
      </c>
      <c r="BF59" s="14">
        <v>0</v>
      </c>
      <c r="BG59" s="3">
        <v>0</v>
      </c>
      <c r="BH59" s="14">
        <v>0</v>
      </c>
      <c r="BI59" s="3">
        <v>0</v>
      </c>
      <c r="BJ59" s="14">
        <v>0</v>
      </c>
      <c r="BK59" s="3">
        <v>0</v>
      </c>
      <c r="BL59" s="14">
        <v>0</v>
      </c>
      <c r="BM59" s="3">
        <v>0</v>
      </c>
      <c r="BN59" s="14">
        <v>0</v>
      </c>
      <c r="BO59" s="3">
        <v>0</v>
      </c>
      <c r="BP59" s="14">
        <v>0</v>
      </c>
      <c r="BQ59" s="3">
        <v>0</v>
      </c>
      <c r="BR59" s="14">
        <v>0</v>
      </c>
    </row>
    <row r="60" spans="1:70" x14ac:dyDescent="0.45">
      <c r="A60" t="s">
        <v>122</v>
      </c>
      <c r="B60">
        <v>512</v>
      </c>
      <c r="C60">
        <v>512</v>
      </c>
      <c r="D60">
        <v>262144</v>
      </c>
      <c r="E60">
        <v>262144</v>
      </c>
      <c r="F60" s="5">
        <v>1</v>
      </c>
      <c r="G60">
        <v>262144</v>
      </c>
      <c r="H60" s="4">
        <v>1</v>
      </c>
      <c r="I60">
        <v>262144</v>
      </c>
      <c r="J60" s="4">
        <v>1</v>
      </c>
      <c r="K60">
        <v>262139</v>
      </c>
      <c r="L60" s="4">
        <v>1</v>
      </c>
      <c r="M60">
        <v>262144</v>
      </c>
      <c r="N60" s="4">
        <v>1</v>
      </c>
      <c r="O60">
        <v>262144</v>
      </c>
      <c r="P60" s="4">
        <v>1</v>
      </c>
      <c r="Q60">
        <v>256307</v>
      </c>
      <c r="R60" s="11">
        <v>0.97799999999999998</v>
      </c>
      <c r="S60" s="10">
        <v>0</v>
      </c>
      <c r="T60" s="12">
        <v>0</v>
      </c>
      <c r="U60" s="10">
        <v>0</v>
      </c>
      <c r="V60" s="12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0">
        <v>0</v>
      </c>
      <c r="AF60" s="12">
        <v>0</v>
      </c>
      <c r="AG60" s="10">
        <v>0</v>
      </c>
      <c r="AH60" s="12">
        <v>0</v>
      </c>
      <c r="AI60" s="2">
        <v>0</v>
      </c>
      <c r="AJ60" s="6">
        <v>0</v>
      </c>
      <c r="AK60" s="2">
        <v>0</v>
      </c>
      <c r="AL60" s="6">
        <v>0</v>
      </c>
      <c r="AM60" s="2">
        <v>0</v>
      </c>
      <c r="AN60" s="13">
        <v>0</v>
      </c>
      <c r="AO60" s="2">
        <v>0</v>
      </c>
      <c r="AP60" s="6">
        <v>0</v>
      </c>
      <c r="AQ60" s="2">
        <v>0</v>
      </c>
      <c r="AR60" s="13">
        <v>0</v>
      </c>
      <c r="AS60" s="2">
        <v>0</v>
      </c>
      <c r="AT60" s="6">
        <v>0</v>
      </c>
      <c r="AU60" s="2">
        <v>0</v>
      </c>
      <c r="AV60" s="13">
        <v>0</v>
      </c>
      <c r="AW60" s="2">
        <v>0</v>
      </c>
      <c r="AX60" s="6">
        <v>0</v>
      </c>
      <c r="AY60" s="2">
        <v>0</v>
      </c>
      <c r="AZ60" s="6">
        <v>0</v>
      </c>
      <c r="BA60" s="3">
        <v>0</v>
      </c>
      <c r="BB60" s="14">
        <v>0</v>
      </c>
      <c r="BC60" s="3">
        <v>0</v>
      </c>
      <c r="BD60" s="14">
        <v>0</v>
      </c>
      <c r="BE60" s="3">
        <v>0</v>
      </c>
      <c r="BF60" s="14">
        <v>0</v>
      </c>
      <c r="BG60" s="3">
        <v>0</v>
      </c>
      <c r="BH60" s="14">
        <v>0</v>
      </c>
      <c r="BI60" s="3">
        <v>0</v>
      </c>
      <c r="BJ60" s="14">
        <v>0</v>
      </c>
      <c r="BK60" s="3">
        <v>0</v>
      </c>
      <c r="BL60" s="14">
        <v>0</v>
      </c>
      <c r="BM60" s="3">
        <v>0</v>
      </c>
      <c r="BN60" s="14">
        <v>0</v>
      </c>
      <c r="BO60" s="3">
        <v>0</v>
      </c>
      <c r="BP60" s="14">
        <v>0</v>
      </c>
      <c r="BQ60" s="3">
        <v>0</v>
      </c>
      <c r="BR60" s="14">
        <v>0</v>
      </c>
    </row>
    <row r="61" spans="1:70" x14ac:dyDescent="0.45">
      <c r="A61" t="s">
        <v>123</v>
      </c>
      <c r="B61">
        <v>5016</v>
      </c>
      <c r="C61">
        <v>3346</v>
      </c>
      <c r="D61">
        <v>16783536</v>
      </c>
      <c r="E61">
        <v>12575168</v>
      </c>
      <c r="F61" s="4">
        <v>0.749</v>
      </c>
      <c r="G61">
        <v>0</v>
      </c>
      <c r="H61" s="4">
        <v>0</v>
      </c>
      <c r="I61">
        <v>8383442</v>
      </c>
      <c r="J61" s="4">
        <v>0.5</v>
      </c>
      <c r="K61">
        <v>8383402</v>
      </c>
      <c r="L61" s="4">
        <v>0.5</v>
      </c>
      <c r="M61">
        <v>0</v>
      </c>
      <c r="N61" s="4">
        <v>0</v>
      </c>
      <c r="O61">
        <v>0</v>
      </c>
      <c r="P61" s="4">
        <v>0</v>
      </c>
      <c r="Q61">
        <v>0</v>
      </c>
      <c r="R61" s="11">
        <v>0</v>
      </c>
      <c r="S61" s="10">
        <v>1052023</v>
      </c>
      <c r="T61" s="12">
        <v>6.3E-2</v>
      </c>
      <c r="U61" s="10">
        <v>2095842</v>
      </c>
      <c r="V61" s="12">
        <v>0.125</v>
      </c>
      <c r="W61" s="10">
        <v>1043834</v>
      </c>
      <c r="X61" s="12">
        <v>6.2E-2</v>
      </c>
      <c r="Y61" s="10">
        <v>2095894</v>
      </c>
      <c r="Z61" s="12">
        <v>0.125</v>
      </c>
      <c r="AA61" s="10">
        <v>4191756</v>
      </c>
      <c r="AB61" s="12">
        <v>0.25</v>
      </c>
      <c r="AC61" s="10">
        <v>1043791</v>
      </c>
      <c r="AD61" s="12">
        <v>6.2E-2</v>
      </c>
      <c r="AE61" s="10">
        <v>4191756</v>
      </c>
      <c r="AF61" s="12">
        <v>0.25</v>
      </c>
      <c r="AG61" s="10">
        <v>1052028</v>
      </c>
      <c r="AH61" s="12">
        <v>6.3E-2</v>
      </c>
      <c r="AI61" s="2">
        <v>0</v>
      </c>
      <c r="AJ61" s="6">
        <v>0</v>
      </c>
      <c r="AK61" s="2">
        <v>0</v>
      </c>
      <c r="AL61" s="6">
        <v>0</v>
      </c>
      <c r="AM61" s="2">
        <v>0</v>
      </c>
      <c r="AN61" s="13">
        <v>0</v>
      </c>
      <c r="AO61" s="2">
        <v>0</v>
      </c>
      <c r="AP61" s="6">
        <v>0</v>
      </c>
      <c r="AQ61" s="2">
        <v>0</v>
      </c>
      <c r="AR61" s="13">
        <v>0</v>
      </c>
      <c r="AS61" s="2">
        <v>0</v>
      </c>
      <c r="AT61" s="6">
        <v>0</v>
      </c>
      <c r="AU61" s="2">
        <v>0</v>
      </c>
      <c r="AV61" s="13">
        <v>0</v>
      </c>
      <c r="AW61" s="2">
        <v>0</v>
      </c>
      <c r="AX61" s="6">
        <v>0</v>
      </c>
      <c r="AY61" s="2">
        <v>0</v>
      </c>
      <c r="AZ61" s="6">
        <v>0</v>
      </c>
      <c r="BA61" s="3">
        <v>0</v>
      </c>
      <c r="BB61" s="14">
        <v>0</v>
      </c>
      <c r="BC61" s="3">
        <v>0</v>
      </c>
      <c r="BD61" s="14">
        <v>0</v>
      </c>
      <c r="BE61" s="3">
        <v>0</v>
      </c>
      <c r="BF61" s="14">
        <v>0</v>
      </c>
      <c r="BG61" s="3">
        <v>0</v>
      </c>
      <c r="BH61" s="14">
        <v>0</v>
      </c>
      <c r="BI61" s="3">
        <v>0</v>
      </c>
      <c r="BJ61" s="14">
        <v>0</v>
      </c>
      <c r="BK61" s="3">
        <v>0</v>
      </c>
      <c r="BL61" s="14">
        <v>0</v>
      </c>
      <c r="BM61" s="3">
        <v>0</v>
      </c>
      <c r="BN61" s="14">
        <v>0</v>
      </c>
      <c r="BO61" s="3">
        <v>0</v>
      </c>
      <c r="BP61" s="14">
        <v>0</v>
      </c>
      <c r="BQ61" s="3">
        <v>0</v>
      </c>
      <c r="BR61" s="14">
        <v>0</v>
      </c>
    </row>
    <row r="62" spans="1:70" x14ac:dyDescent="0.45">
      <c r="A62" t="s">
        <v>124</v>
      </c>
      <c r="B62">
        <v>4098</v>
      </c>
      <c r="C62">
        <v>4098</v>
      </c>
      <c r="D62">
        <v>16793604</v>
      </c>
      <c r="E62">
        <v>12582912</v>
      </c>
      <c r="F62" s="4">
        <v>0.749</v>
      </c>
      <c r="G62">
        <v>0</v>
      </c>
      <c r="H62" s="4">
        <v>0</v>
      </c>
      <c r="I62">
        <v>8388608</v>
      </c>
      <c r="J62" s="4">
        <v>0.5</v>
      </c>
      <c r="K62">
        <v>8388608</v>
      </c>
      <c r="L62" s="4">
        <v>0.5</v>
      </c>
      <c r="M62">
        <v>0</v>
      </c>
      <c r="N62" s="4">
        <v>0</v>
      </c>
      <c r="O62">
        <v>0</v>
      </c>
      <c r="P62" s="4">
        <v>0</v>
      </c>
      <c r="Q62">
        <v>0</v>
      </c>
      <c r="R62" s="11">
        <v>0</v>
      </c>
      <c r="S62" s="10">
        <v>1052672</v>
      </c>
      <c r="T62" s="12">
        <v>6.3E-2</v>
      </c>
      <c r="U62" s="10">
        <v>2097152</v>
      </c>
      <c r="V62" s="12">
        <v>0.125</v>
      </c>
      <c r="W62" s="10">
        <v>1044480</v>
      </c>
      <c r="X62" s="12">
        <v>6.2E-2</v>
      </c>
      <c r="Y62" s="10">
        <v>2097152</v>
      </c>
      <c r="Z62" s="12">
        <v>0.125</v>
      </c>
      <c r="AA62" s="10">
        <v>4194304</v>
      </c>
      <c r="AB62" s="12">
        <v>0.25</v>
      </c>
      <c r="AC62" s="10">
        <v>1044480</v>
      </c>
      <c r="AD62" s="12">
        <v>6.2E-2</v>
      </c>
      <c r="AE62" s="10">
        <v>4194304</v>
      </c>
      <c r="AF62" s="12">
        <v>0.25</v>
      </c>
      <c r="AG62" s="10">
        <v>1052672</v>
      </c>
      <c r="AH62" s="12">
        <v>6.3E-2</v>
      </c>
      <c r="AI62" s="2">
        <v>0</v>
      </c>
      <c r="AJ62" s="6">
        <v>0</v>
      </c>
      <c r="AK62" s="2">
        <v>0</v>
      </c>
      <c r="AL62" s="6">
        <v>0</v>
      </c>
      <c r="AM62" s="2">
        <v>0</v>
      </c>
      <c r="AN62" s="13">
        <v>0</v>
      </c>
      <c r="AO62" s="2">
        <v>0</v>
      </c>
      <c r="AP62" s="6">
        <v>0</v>
      </c>
      <c r="AQ62" s="2">
        <v>0</v>
      </c>
      <c r="AR62" s="13">
        <v>0</v>
      </c>
      <c r="AS62" s="2">
        <v>0</v>
      </c>
      <c r="AT62" s="6">
        <v>0</v>
      </c>
      <c r="AU62" s="2">
        <v>0</v>
      </c>
      <c r="AV62" s="13">
        <v>0</v>
      </c>
      <c r="AW62" s="2">
        <v>0</v>
      </c>
      <c r="AX62" s="6">
        <v>0</v>
      </c>
      <c r="AY62" s="2">
        <v>0</v>
      </c>
      <c r="AZ62" s="6">
        <v>0</v>
      </c>
      <c r="BA62" s="3">
        <v>0</v>
      </c>
      <c r="BB62" s="14">
        <v>0</v>
      </c>
      <c r="BC62" s="3">
        <v>0</v>
      </c>
      <c r="BD62" s="14">
        <v>0</v>
      </c>
      <c r="BE62" s="3">
        <v>0</v>
      </c>
      <c r="BF62" s="14">
        <v>0</v>
      </c>
      <c r="BG62" s="3">
        <v>0</v>
      </c>
      <c r="BH62" s="14">
        <v>0</v>
      </c>
      <c r="BI62" s="3">
        <v>0</v>
      </c>
      <c r="BJ62" s="14">
        <v>0</v>
      </c>
      <c r="BK62" s="3">
        <v>0</v>
      </c>
      <c r="BL62" s="14">
        <v>0</v>
      </c>
      <c r="BM62" s="3">
        <v>0</v>
      </c>
      <c r="BN62" s="14">
        <v>0</v>
      </c>
      <c r="BO62" s="3">
        <v>0</v>
      </c>
      <c r="BP62" s="14">
        <v>0</v>
      </c>
      <c r="BQ62" s="3">
        <v>0</v>
      </c>
      <c r="BR62" s="14">
        <v>0</v>
      </c>
    </row>
    <row r="63" spans="1:70" x14ac:dyDescent="0.45">
      <c r="A63" t="s">
        <v>125</v>
      </c>
      <c r="B63">
        <v>600</v>
      </c>
      <c r="C63">
        <v>414</v>
      </c>
      <c r="D63">
        <v>248400</v>
      </c>
      <c r="E63">
        <v>54018</v>
      </c>
      <c r="F63" s="4">
        <v>0.217</v>
      </c>
      <c r="G63">
        <v>0</v>
      </c>
      <c r="H63" s="4">
        <v>0</v>
      </c>
      <c r="I63">
        <v>35935</v>
      </c>
      <c r="J63" s="4">
        <v>0.14499999999999999</v>
      </c>
      <c r="K63">
        <v>35919</v>
      </c>
      <c r="L63" s="4">
        <v>0.14499999999999999</v>
      </c>
      <c r="M63">
        <v>0</v>
      </c>
      <c r="N63" s="4">
        <v>0</v>
      </c>
      <c r="O63">
        <v>0</v>
      </c>
      <c r="P63" s="4">
        <v>0</v>
      </c>
      <c r="Q63">
        <v>0</v>
      </c>
      <c r="R63" s="11">
        <v>0</v>
      </c>
      <c r="S63" s="10">
        <v>4071</v>
      </c>
      <c r="T63" s="12">
        <v>1.6E-2</v>
      </c>
      <c r="U63" s="10">
        <v>4995</v>
      </c>
      <c r="V63" s="12">
        <v>0.02</v>
      </c>
      <c r="W63" s="10">
        <v>701</v>
      </c>
      <c r="X63" s="12">
        <v>3.0000000000000001E-3</v>
      </c>
      <c r="Y63" s="10">
        <v>11464</v>
      </c>
      <c r="Z63" s="12">
        <v>4.5999999999999999E-2</v>
      </c>
      <c r="AA63" s="10">
        <v>19723</v>
      </c>
      <c r="AB63" s="12">
        <v>7.9000000000000001E-2</v>
      </c>
      <c r="AC63" s="10">
        <v>7301</v>
      </c>
      <c r="AD63" s="12">
        <v>2.9000000000000001E-2</v>
      </c>
      <c r="AE63" s="10">
        <v>19723</v>
      </c>
      <c r="AF63" s="12">
        <v>7.9000000000000001E-2</v>
      </c>
      <c r="AG63" s="10">
        <v>5763</v>
      </c>
      <c r="AH63" s="12">
        <v>2.3E-2</v>
      </c>
      <c r="AI63" s="2">
        <v>0</v>
      </c>
      <c r="AJ63" s="6">
        <v>0</v>
      </c>
      <c r="AK63" s="2">
        <v>0</v>
      </c>
      <c r="AL63" s="6">
        <v>0</v>
      </c>
      <c r="AM63" s="2">
        <v>0</v>
      </c>
      <c r="AN63" s="13">
        <v>0</v>
      </c>
      <c r="AO63" s="2">
        <v>0</v>
      </c>
      <c r="AP63" s="6">
        <v>0</v>
      </c>
      <c r="AQ63" s="2">
        <v>0</v>
      </c>
      <c r="AR63" s="13">
        <v>0</v>
      </c>
      <c r="AS63" s="2">
        <v>0</v>
      </c>
      <c r="AT63" s="6">
        <v>0</v>
      </c>
      <c r="AU63" s="2">
        <v>0</v>
      </c>
      <c r="AV63" s="13">
        <v>0</v>
      </c>
      <c r="AW63" s="2">
        <v>0</v>
      </c>
      <c r="AX63" s="6">
        <v>0</v>
      </c>
      <c r="AY63" s="2">
        <v>0</v>
      </c>
      <c r="AZ63" s="6">
        <v>0</v>
      </c>
      <c r="BA63" s="3">
        <v>0</v>
      </c>
      <c r="BB63" s="14">
        <v>0</v>
      </c>
      <c r="BC63" s="3">
        <v>0</v>
      </c>
      <c r="BD63" s="14">
        <v>0</v>
      </c>
      <c r="BE63" s="3">
        <v>0</v>
      </c>
      <c r="BF63" s="14">
        <v>0</v>
      </c>
      <c r="BG63" s="3">
        <v>0</v>
      </c>
      <c r="BH63" s="14">
        <v>0</v>
      </c>
      <c r="BI63" s="3">
        <v>0</v>
      </c>
      <c r="BJ63" s="14">
        <v>0</v>
      </c>
      <c r="BK63" s="3">
        <v>0</v>
      </c>
      <c r="BL63" s="14">
        <v>0</v>
      </c>
      <c r="BM63" s="3">
        <v>0</v>
      </c>
      <c r="BN63" s="14">
        <v>0</v>
      </c>
      <c r="BO63" s="3">
        <v>0</v>
      </c>
      <c r="BP63" s="14">
        <v>0</v>
      </c>
      <c r="BQ63" s="3">
        <v>0</v>
      </c>
      <c r="BR63" s="14">
        <v>0</v>
      </c>
    </row>
    <row r="64" spans="1:70" x14ac:dyDescent="0.45">
      <c r="A64" t="s">
        <v>126</v>
      </c>
      <c r="B64">
        <v>600</v>
      </c>
      <c r="C64">
        <v>398</v>
      </c>
      <c r="D64">
        <v>238800</v>
      </c>
      <c r="E64">
        <v>98674</v>
      </c>
      <c r="F64" s="4">
        <v>0.41299999999999998</v>
      </c>
      <c r="G64">
        <v>0</v>
      </c>
      <c r="H64" s="4">
        <v>0</v>
      </c>
      <c r="I64">
        <v>75037</v>
      </c>
      <c r="J64" s="4">
        <v>0.314</v>
      </c>
      <c r="K64">
        <v>60537</v>
      </c>
      <c r="L64" s="4">
        <v>0.254</v>
      </c>
      <c r="M64">
        <v>0</v>
      </c>
      <c r="N64" s="4">
        <v>0</v>
      </c>
      <c r="O64">
        <v>0</v>
      </c>
      <c r="P64" s="4">
        <v>0</v>
      </c>
      <c r="Q64">
        <v>0</v>
      </c>
      <c r="R64" s="11">
        <v>0</v>
      </c>
      <c r="S64" s="10">
        <v>2296</v>
      </c>
      <c r="T64" s="12">
        <v>0.01</v>
      </c>
      <c r="U64" s="10">
        <v>8729</v>
      </c>
      <c r="V64" s="12">
        <v>3.6999999999999998E-2</v>
      </c>
      <c r="W64" s="10">
        <v>5985</v>
      </c>
      <c r="X64" s="12">
        <v>2.5000000000000001E-2</v>
      </c>
      <c r="Y64" s="10">
        <v>24193</v>
      </c>
      <c r="Z64" s="12">
        <v>0.10100000000000001</v>
      </c>
      <c r="AA64" s="10">
        <v>28852</v>
      </c>
      <c r="AB64" s="12">
        <v>0.121</v>
      </c>
      <c r="AC64" s="10">
        <v>13566</v>
      </c>
      <c r="AD64" s="12">
        <v>5.7000000000000002E-2</v>
      </c>
      <c r="AE64" s="10">
        <v>28852</v>
      </c>
      <c r="AF64" s="12">
        <v>0.121</v>
      </c>
      <c r="AG64" s="10">
        <v>15053</v>
      </c>
      <c r="AH64" s="12">
        <v>6.3E-2</v>
      </c>
      <c r="AI64" s="2">
        <v>0</v>
      </c>
      <c r="AJ64" s="6">
        <v>0</v>
      </c>
      <c r="AK64" s="2">
        <v>0</v>
      </c>
      <c r="AL64" s="6">
        <v>0</v>
      </c>
      <c r="AM64" s="2">
        <v>0</v>
      </c>
      <c r="AN64" s="13">
        <v>0</v>
      </c>
      <c r="AO64" s="2">
        <v>0</v>
      </c>
      <c r="AP64" s="6">
        <v>0</v>
      </c>
      <c r="AQ64" s="2">
        <v>0</v>
      </c>
      <c r="AR64" s="13">
        <v>0</v>
      </c>
      <c r="AS64" s="2">
        <v>0</v>
      </c>
      <c r="AT64" s="6">
        <v>0</v>
      </c>
      <c r="AU64" s="2">
        <v>0</v>
      </c>
      <c r="AV64" s="13">
        <v>0</v>
      </c>
      <c r="AW64" s="2">
        <v>0</v>
      </c>
      <c r="AX64" s="6">
        <v>0</v>
      </c>
      <c r="AY64" s="2">
        <v>0</v>
      </c>
      <c r="AZ64" s="6">
        <v>0</v>
      </c>
      <c r="BA64" s="3">
        <v>0</v>
      </c>
      <c r="BB64" s="14">
        <v>0</v>
      </c>
      <c r="BC64" s="3">
        <v>0</v>
      </c>
      <c r="BD64" s="14">
        <v>0</v>
      </c>
      <c r="BE64" s="3">
        <v>0</v>
      </c>
      <c r="BF64" s="14">
        <v>0</v>
      </c>
      <c r="BG64" s="3">
        <v>0</v>
      </c>
      <c r="BH64" s="14">
        <v>0</v>
      </c>
      <c r="BI64" s="3">
        <v>0</v>
      </c>
      <c r="BJ64" s="14">
        <v>0</v>
      </c>
      <c r="BK64" s="3">
        <v>0</v>
      </c>
      <c r="BL64" s="14">
        <v>0</v>
      </c>
      <c r="BM64" s="3">
        <v>0</v>
      </c>
      <c r="BN64" s="14">
        <v>0</v>
      </c>
      <c r="BO64" s="3">
        <v>0</v>
      </c>
      <c r="BP64" s="14">
        <v>0</v>
      </c>
      <c r="BQ64" s="3">
        <v>0</v>
      </c>
      <c r="BR64" s="14">
        <v>0</v>
      </c>
    </row>
    <row r="65" spans="1:70" x14ac:dyDescent="0.45">
      <c r="A65" t="s">
        <v>127</v>
      </c>
      <c r="B65">
        <v>502</v>
      </c>
      <c r="C65">
        <v>791</v>
      </c>
      <c r="D65">
        <v>397082</v>
      </c>
      <c r="E65">
        <v>228997</v>
      </c>
      <c r="F65" s="4">
        <v>0.57699999999999996</v>
      </c>
      <c r="G65">
        <v>0</v>
      </c>
      <c r="H65" s="4">
        <v>0</v>
      </c>
      <c r="I65">
        <v>157762</v>
      </c>
      <c r="J65" s="4">
        <v>0.39700000000000002</v>
      </c>
      <c r="K65">
        <v>139287</v>
      </c>
      <c r="L65" s="4">
        <v>0.35099999999999998</v>
      </c>
      <c r="M65">
        <v>0</v>
      </c>
      <c r="N65" s="4">
        <v>0</v>
      </c>
      <c r="O65">
        <v>0</v>
      </c>
      <c r="P65" s="4">
        <v>0</v>
      </c>
      <c r="Q65">
        <v>0</v>
      </c>
      <c r="R65" s="11">
        <v>0</v>
      </c>
      <c r="S65" s="10">
        <v>6424</v>
      </c>
      <c r="T65" s="12">
        <v>1.6E-2</v>
      </c>
      <c r="U65" s="10">
        <v>28458</v>
      </c>
      <c r="V65" s="12">
        <v>7.1999999999999995E-2</v>
      </c>
      <c r="W65" s="10">
        <v>18913</v>
      </c>
      <c r="X65" s="12">
        <v>4.8000000000000001E-2</v>
      </c>
      <c r="Y65" s="10">
        <v>53047</v>
      </c>
      <c r="Z65" s="12">
        <v>0.13400000000000001</v>
      </c>
      <c r="AA65" s="10">
        <v>79440</v>
      </c>
      <c r="AB65" s="12">
        <v>0.2</v>
      </c>
      <c r="AC65" s="10">
        <v>27494</v>
      </c>
      <c r="AD65" s="12">
        <v>6.9000000000000006E-2</v>
      </c>
      <c r="AE65" s="10">
        <v>79440</v>
      </c>
      <c r="AF65" s="12">
        <v>0.2</v>
      </c>
      <c r="AG65" s="10">
        <v>15221</v>
      </c>
      <c r="AH65" s="12">
        <v>3.7999999999999999E-2</v>
      </c>
      <c r="AI65" s="2">
        <v>0</v>
      </c>
      <c r="AJ65" s="6">
        <v>0</v>
      </c>
      <c r="AK65" s="2">
        <v>0</v>
      </c>
      <c r="AL65" s="6">
        <v>0</v>
      </c>
      <c r="AM65" s="2">
        <v>0</v>
      </c>
      <c r="AN65" s="13">
        <v>0</v>
      </c>
      <c r="AO65" s="2">
        <v>0</v>
      </c>
      <c r="AP65" s="6">
        <v>0</v>
      </c>
      <c r="AQ65" s="2">
        <v>0</v>
      </c>
      <c r="AR65" s="13">
        <v>0</v>
      </c>
      <c r="AS65" s="2">
        <v>0</v>
      </c>
      <c r="AT65" s="6">
        <v>0</v>
      </c>
      <c r="AU65" s="2">
        <v>0</v>
      </c>
      <c r="AV65" s="13">
        <v>0</v>
      </c>
      <c r="AW65" s="2">
        <v>0</v>
      </c>
      <c r="AX65" s="6">
        <v>0</v>
      </c>
      <c r="AY65" s="2">
        <v>0</v>
      </c>
      <c r="AZ65" s="6">
        <v>0</v>
      </c>
      <c r="BA65" s="3">
        <v>0</v>
      </c>
      <c r="BB65" s="14">
        <v>0</v>
      </c>
      <c r="BC65" s="3">
        <v>0</v>
      </c>
      <c r="BD65" s="14">
        <v>0</v>
      </c>
      <c r="BE65" s="3">
        <v>0</v>
      </c>
      <c r="BF65" s="14">
        <v>0</v>
      </c>
      <c r="BG65" s="3">
        <v>0</v>
      </c>
      <c r="BH65" s="14">
        <v>0</v>
      </c>
      <c r="BI65" s="3">
        <v>0</v>
      </c>
      <c r="BJ65" s="14">
        <v>0</v>
      </c>
      <c r="BK65" s="3">
        <v>0</v>
      </c>
      <c r="BL65" s="14">
        <v>0</v>
      </c>
      <c r="BM65" s="3">
        <v>0</v>
      </c>
      <c r="BN65" s="14">
        <v>0</v>
      </c>
      <c r="BO65" s="3">
        <v>0</v>
      </c>
      <c r="BP65" s="14">
        <v>0</v>
      </c>
      <c r="BQ65" s="3">
        <v>0</v>
      </c>
      <c r="BR65" s="14">
        <v>0</v>
      </c>
    </row>
    <row r="66" spans="1:70" x14ac:dyDescent="0.45">
      <c r="A66" t="s">
        <v>128</v>
      </c>
      <c r="B66">
        <v>279</v>
      </c>
      <c r="C66">
        <v>425</v>
      </c>
      <c r="D66">
        <v>118575</v>
      </c>
      <c r="E66">
        <v>91551</v>
      </c>
      <c r="F66" s="4">
        <v>0.77200000000000002</v>
      </c>
      <c r="G66">
        <v>0</v>
      </c>
      <c r="H66" s="4">
        <v>0</v>
      </c>
      <c r="I66">
        <v>61858</v>
      </c>
      <c r="J66" s="4">
        <v>0.52200000000000002</v>
      </c>
      <c r="K66">
        <v>58993</v>
      </c>
      <c r="L66" s="4">
        <v>0.498</v>
      </c>
      <c r="M66">
        <v>0</v>
      </c>
      <c r="N66" s="4">
        <v>0</v>
      </c>
      <c r="O66">
        <v>0</v>
      </c>
      <c r="P66" s="4">
        <v>0</v>
      </c>
      <c r="Q66">
        <v>0</v>
      </c>
      <c r="R66" s="11">
        <v>0</v>
      </c>
      <c r="S66" s="10">
        <v>3872</v>
      </c>
      <c r="T66" s="12">
        <v>3.3000000000000002E-2</v>
      </c>
      <c r="U66" s="10">
        <v>10583</v>
      </c>
      <c r="V66" s="12">
        <v>8.8999999999999996E-2</v>
      </c>
      <c r="W66" s="10">
        <v>5021</v>
      </c>
      <c r="X66" s="12">
        <v>4.2000000000000003E-2</v>
      </c>
      <c r="Y66" s="10">
        <v>21024</v>
      </c>
      <c r="Z66" s="12">
        <v>0.17699999999999999</v>
      </c>
      <c r="AA66" s="10">
        <v>30644</v>
      </c>
      <c r="AB66" s="12">
        <v>0.25800000000000001</v>
      </c>
      <c r="AC66" s="10">
        <v>13241</v>
      </c>
      <c r="AD66" s="12">
        <v>0.112</v>
      </c>
      <c r="AE66" s="10">
        <v>30644</v>
      </c>
      <c r="AF66" s="12">
        <v>0.25800000000000001</v>
      </c>
      <c r="AG66" s="10">
        <v>7166</v>
      </c>
      <c r="AH66" s="12">
        <v>0.06</v>
      </c>
      <c r="AI66" s="2">
        <v>0</v>
      </c>
      <c r="AJ66" s="6">
        <v>0</v>
      </c>
      <c r="AK66" s="2">
        <v>0</v>
      </c>
      <c r="AL66" s="6">
        <v>0</v>
      </c>
      <c r="AM66" s="2">
        <v>0</v>
      </c>
      <c r="AN66" s="13">
        <v>0</v>
      </c>
      <c r="AO66" s="2">
        <v>0</v>
      </c>
      <c r="AP66" s="6">
        <v>0</v>
      </c>
      <c r="AQ66" s="2">
        <v>0</v>
      </c>
      <c r="AR66" s="13">
        <v>0</v>
      </c>
      <c r="AS66" s="2">
        <v>0</v>
      </c>
      <c r="AT66" s="6">
        <v>0</v>
      </c>
      <c r="AU66" s="2">
        <v>0</v>
      </c>
      <c r="AV66" s="13">
        <v>0</v>
      </c>
      <c r="AW66" s="2">
        <v>0</v>
      </c>
      <c r="AX66" s="6">
        <v>0</v>
      </c>
      <c r="AY66" s="2">
        <v>0</v>
      </c>
      <c r="AZ66" s="6">
        <v>0</v>
      </c>
      <c r="BA66" s="3">
        <v>0</v>
      </c>
      <c r="BB66" s="14">
        <v>0</v>
      </c>
      <c r="BC66" s="3">
        <v>0</v>
      </c>
      <c r="BD66" s="14">
        <v>0</v>
      </c>
      <c r="BE66" s="3">
        <v>0</v>
      </c>
      <c r="BF66" s="14">
        <v>0</v>
      </c>
      <c r="BG66" s="3">
        <v>0</v>
      </c>
      <c r="BH66" s="14">
        <v>0</v>
      </c>
      <c r="BI66" s="3">
        <v>0</v>
      </c>
      <c r="BJ66" s="14">
        <v>0</v>
      </c>
      <c r="BK66" s="3">
        <v>0</v>
      </c>
      <c r="BL66" s="14">
        <v>0</v>
      </c>
      <c r="BM66" s="3">
        <v>0</v>
      </c>
      <c r="BN66" s="14">
        <v>0</v>
      </c>
      <c r="BO66" s="3">
        <v>0</v>
      </c>
      <c r="BP66" s="14">
        <v>0</v>
      </c>
      <c r="BQ66" s="3">
        <v>0</v>
      </c>
      <c r="BR66" s="14">
        <v>0</v>
      </c>
    </row>
    <row r="67" spans="1:70" x14ac:dyDescent="0.45">
      <c r="A67" t="s">
        <v>129</v>
      </c>
      <c r="B67">
        <v>700</v>
      </c>
      <c r="C67">
        <v>589</v>
      </c>
      <c r="D67">
        <v>412300</v>
      </c>
      <c r="E67">
        <v>285864</v>
      </c>
      <c r="F67" s="4">
        <v>0.69299999999999995</v>
      </c>
      <c r="G67">
        <v>0</v>
      </c>
      <c r="H67" s="4">
        <v>0</v>
      </c>
      <c r="I67">
        <v>186500</v>
      </c>
      <c r="J67" s="4">
        <v>0.45200000000000001</v>
      </c>
      <c r="K67">
        <v>192177</v>
      </c>
      <c r="L67" s="4">
        <v>0.46600000000000003</v>
      </c>
      <c r="M67">
        <v>0</v>
      </c>
      <c r="N67" s="4">
        <v>0</v>
      </c>
      <c r="O67">
        <v>0</v>
      </c>
      <c r="P67" s="4">
        <v>0</v>
      </c>
      <c r="Q67">
        <v>0</v>
      </c>
      <c r="R67" s="11">
        <v>0</v>
      </c>
      <c r="S67" s="10">
        <v>9451</v>
      </c>
      <c r="T67" s="12">
        <v>2.3E-2</v>
      </c>
      <c r="U67" s="10">
        <v>22811</v>
      </c>
      <c r="V67" s="12">
        <v>5.5E-2</v>
      </c>
      <c r="W67" s="10">
        <v>9031</v>
      </c>
      <c r="X67" s="12">
        <v>2.1999999999999999E-2</v>
      </c>
      <c r="Y67" s="10">
        <v>45716</v>
      </c>
      <c r="Z67" s="12">
        <v>0.111</v>
      </c>
      <c r="AA67" s="10">
        <v>124524</v>
      </c>
      <c r="AB67" s="12">
        <v>0.30199999999999999</v>
      </c>
      <c r="AC67" s="10">
        <v>35528</v>
      </c>
      <c r="AD67" s="12">
        <v>8.5999999999999993E-2</v>
      </c>
      <c r="AE67" s="10">
        <v>124524</v>
      </c>
      <c r="AF67" s="12">
        <v>0.30199999999999999</v>
      </c>
      <c r="AG67" s="10">
        <v>38803</v>
      </c>
      <c r="AH67" s="12">
        <v>9.4E-2</v>
      </c>
      <c r="AI67" s="2">
        <v>0</v>
      </c>
      <c r="AJ67" s="6">
        <v>0</v>
      </c>
      <c r="AK67" s="2">
        <v>0</v>
      </c>
      <c r="AL67" s="6">
        <v>0</v>
      </c>
      <c r="AM67" s="2">
        <v>0</v>
      </c>
      <c r="AN67" s="13">
        <v>0</v>
      </c>
      <c r="AO67" s="2">
        <v>0</v>
      </c>
      <c r="AP67" s="6">
        <v>0</v>
      </c>
      <c r="AQ67" s="2">
        <v>0</v>
      </c>
      <c r="AR67" s="13">
        <v>0</v>
      </c>
      <c r="AS67" s="2">
        <v>0</v>
      </c>
      <c r="AT67" s="6">
        <v>0</v>
      </c>
      <c r="AU67" s="2">
        <v>0</v>
      </c>
      <c r="AV67" s="13">
        <v>0</v>
      </c>
      <c r="AW67" s="2">
        <v>0</v>
      </c>
      <c r="AX67" s="6">
        <v>0</v>
      </c>
      <c r="AY67" s="2">
        <v>0</v>
      </c>
      <c r="AZ67" s="6">
        <v>0</v>
      </c>
      <c r="BA67" s="3">
        <v>0</v>
      </c>
      <c r="BB67" s="14">
        <v>0</v>
      </c>
      <c r="BC67" s="3">
        <v>0</v>
      </c>
      <c r="BD67" s="14">
        <v>0</v>
      </c>
      <c r="BE67" s="3">
        <v>0</v>
      </c>
      <c r="BF67" s="14">
        <v>0</v>
      </c>
      <c r="BG67" s="3">
        <v>0</v>
      </c>
      <c r="BH67" s="14">
        <v>0</v>
      </c>
      <c r="BI67" s="3">
        <v>0</v>
      </c>
      <c r="BJ67" s="14">
        <v>0</v>
      </c>
      <c r="BK67" s="3">
        <v>0</v>
      </c>
      <c r="BL67" s="14">
        <v>0</v>
      </c>
      <c r="BM67" s="3">
        <v>0</v>
      </c>
      <c r="BN67" s="14">
        <v>0</v>
      </c>
      <c r="BO67" s="3">
        <v>0</v>
      </c>
      <c r="BP67" s="14">
        <v>0</v>
      </c>
      <c r="BQ67" s="3">
        <v>0</v>
      </c>
      <c r="BR67" s="14">
        <v>0</v>
      </c>
    </row>
    <row r="68" spans="1:70" x14ac:dyDescent="0.45">
      <c r="A68" t="s">
        <v>130</v>
      </c>
      <c r="B68">
        <v>1024</v>
      </c>
      <c r="C68">
        <v>1024</v>
      </c>
      <c r="D68">
        <v>1048576</v>
      </c>
      <c r="E68">
        <v>384294</v>
      </c>
      <c r="F68" s="4">
        <v>0.36599999999999999</v>
      </c>
      <c r="G68">
        <v>0</v>
      </c>
      <c r="H68" s="4">
        <v>0</v>
      </c>
      <c r="I68">
        <v>255628</v>
      </c>
      <c r="J68" s="4">
        <v>0.24399999999999999</v>
      </c>
      <c r="K68">
        <v>256721</v>
      </c>
      <c r="L68" s="4">
        <v>0.245</v>
      </c>
      <c r="M68">
        <v>0</v>
      </c>
      <c r="N68" s="4">
        <v>0</v>
      </c>
      <c r="O68">
        <v>0</v>
      </c>
      <c r="P68" s="4">
        <v>0</v>
      </c>
      <c r="Q68">
        <v>0</v>
      </c>
      <c r="R68" s="11">
        <v>0</v>
      </c>
      <c r="S68" s="10">
        <v>33</v>
      </c>
      <c r="T68" s="12">
        <v>0</v>
      </c>
      <c r="U68" s="10">
        <v>42</v>
      </c>
      <c r="V68" s="12">
        <v>0</v>
      </c>
      <c r="W68" s="10">
        <v>6</v>
      </c>
      <c r="X68" s="12">
        <v>0</v>
      </c>
      <c r="Y68" s="10">
        <v>67446</v>
      </c>
      <c r="Z68" s="12">
        <v>6.4000000000000001E-2</v>
      </c>
      <c r="AA68" s="10">
        <v>188751</v>
      </c>
      <c r="AB68" s="12">
        <v>0.18</v>
      </c>
      <c r="AC68" s="10">
        <v>63942</v>
      </c>
      <c r="AD68" s="12">
        <v>6.0999999999999999E-2</v>
      </c>
      <c r="AE68" s="10">
        <v>188751</v>
      </c>
      <c r="AF68" s="12">
        <v>0.18</v>
      </c>
      <c r="AG68" s="10">
        <v>64074</v>
      </c>
      <c r="AH68" s="12">
        <v>6.0999999999999999E-2</v>
      </c>
      <c r="AI68" s="2">
        <v>0</v>
      </c>
      <c r="AJ68" s="6">
        <v>0</v>
      </c>
      <c r="AK68" s="2">
        <v>0</v>
      </c>
      <c r="AL68" s="6">
        <v>0</v>
      </c>
      <c r="AM68" s="2">
        <v>0</v>
      </c>
      <c r="AN68" s="13">
        <v>0</v>
      </c>
      <c r="AO68" s="2">
        <v>0</v>
      </c>
      <c r="AP68" s="6">
        <v>0</v>
      </c>
      <c r="AQ68" s="2">
        <v>0</v>
      </c>
      <c r="AR68" s="13">
        <v>0</v>
      </c>
      <c r="AS68" s="2">
        <v>0</v>
      </c>
      <c r="AT68" s="6">
        <v>0</v>
      </c>
      <c r="AU68" s="2">
        <v>0</v>
      </c>
      <c r="AV68" s="13">
        <v>0</v>
      </c>
      <c r="AW68" s="2">
        <v>0</v>
      </c>
      <c r="AX68" s="6">
        <v>0</v>
      </c>
      <c r="AY68" s="2">
        <v>0</v>
      </c>
      <c r="AZ68" s="6">
        <v>0</v>
      </c>
      <c r="BA68" s="3">
        <v>0</v>
      </c>
      <c r="BB68" s="14">
        <v>0</v>
      </c>
      <c r="BC68" s="3">
        <v>0</v>
      </c>
      <c r="BD68" s="14">
        <v>0</v>
      </c>
      <c r="BE68" s="3">
        <v>0</v>
      </c>
      <c r="BF68" s="14">
        <v>0</v>
      </c>
      <c r="BG68" s="3">
        <v>0</v>
      </c>
      <c r="BH68" s="14">
        <v>0</v>
      </c>
      <c r="BI68" s="3">
        <v>0</v>
      </c>
      <c r="BJ68" s="14">
        <v>0</v>
      </c>
      <c r="BK68" s="3">
        <v>0</v>
      </c>
      <c r="BL68" s="14">
        <v>0</v>
      </c>
      <c r="BM68" s="3">
        <v>0</v>
      </c>
      <c r="BN68" s="14">
        <v>0</v>
      </c>
      <c r="BO68" s="3">
        <v>0</v>
      </c>
      <c r="BP68" s="14">
        <v>0</v>
      </c>
      <c r="BQ68" s="3">
        <v>0</v>
      </c>
      <c r="BR68" s="14">
        <v>0</v>
      </c>
    </row>
    <row r="69" spans="1:70" x14ac:dyDescent="0.45">
      <c r="A69" t="s">
        <v>131</v>
      </c>
      <c r="B69">
        <v>1880</v>
      </c>
      <c r="C69">
        <v>1290</v>
      </c>
      <c r="D69">
        <v>2425200</v>
      </c>
      <c r="E69">
        <v>1964199</v>
      </c>
      <c r="F69" s="4">
        <v>0.81</v>
      </c>
      <c r="G69">
        <v>0</v>
      </c>
      <c r="H69" s="4">
        <v>0</v>
      </c>
      <c r="I69">
        <v>1595447</v>
      </c>
      <c r="J69" s="4">
        <v>0.65800000000000003</v>
      </c>
      <c r="K69">
        <v>1103976</v>
      </c>
      <c r="L69" s="4">
        <v>0.45500000000000002</v>
      </c>
      <c r="M69">
        <v>0</v>
      </c>
      <c r="N69" s="4">
        <v>0</v>
      </c>
      <c r="O69">
        <v>0</v>
      </c>
      <c r="P69" s="4">
        <v>0</v>
      </c>
      <c r="Q69">
        <v>0</v>
      </c>
      <c r="R69" s="11">
        <v>0</v>
      </c>
      <c r="S69" s="10">
        <v>30338</v>
      </c>
      <c r="T69" s="12">
        <v>1.2999999999999999E-2</v>
      </c>
      <c r="U69" s="10">
        <v>367231</v>
      </c>
      <c r="V69" s="12">
        <v>0.151</v>
      </c>
      <c r="W69" s="10">
        <v>696469</v>
      </c>
      <c r="X69" s="12">
        <v>0.28699999999999998</v>
      </c>
      <c r="Y69" s="10">
        <v>8299</v>
      </c>
      <c r="Z69" s="12">
        <v>3.0000000000000001E-3</v>
      </c>
      <c r="AA69" s="10">
        <v>853445</v>
      </c>
      <c r="AB69" s="12">
        <v>0.35199999999999998</v>
      </c>
      <c r="AC69" s="10">
        <v>0</v>
      </c>
      <c r="AD69" s="12">
        <v>0</v>
      </c>
      <c r="AE69" s="10">
        <v>853445</v>
      </c>
      <c r="AF69" s="12">
        <v>0.35199999999999998</v>
      </c>
      <c r="AG69" s="10">
        <v>8417</v>
      </c>
      <c r="AH69" s="12">
        <v>3.0000000000000001E-3</v>
      </c>
      <c r="AI69" s="2">
        <v>0</v>
      </c>
      <c r="AJ69" s="6">
        <v>0</v>
      </c>
      <c r="AK69" s="2">
        <v>0</v>
      </c>
      <c r="AL69" s="6">
        <v>0</v>
      </c>
      <c r="AM69" s="2">
        <v>0</v>
      </c>
      <c r="AN69" s="13">
        <v>0</v>
      </c>
      <c r="AO69" s="2">
        <v>0</v>
      </c>
      <c r="AP69" s="6">
        <v>0</v>
      </c>
      <c r="AQ69" s="2">
        <v>0</v>
      </c>
      <c r="AR69" s="13">
        <v>0</v>
      </c>
      <c r="AS69" s="2">
        <v>0</v>
      </c>
      <c r="AT69" s="6">
        <v>0</v>
      </c>
      <c r="AU69" s="2">
        <v>0</v>
      </c>
      <c r="AV69" s="13">
        <v>0</v>
      </c>
      <c r="AW69" s="2">
        <v>0</v>
      </c>
      <c r="AX69" s="6">
        <v>0</v>
      </c>
      <c r="AY69" s="2">
        <v>0</v>
      </c>
      <c r="AZ69" s="6">
        <v>0</v>
      </c>
      <c r="BA69" s="3">
        <v>0</v>
      </c>
      <c r="BB69" s="14">
        <v>0</v>
      </c>
      <c r="BC69" s="3">
        <v>0</v>
      </c>
      <c r="BD69" s="14">
        <v>0</v>
      </c>
      <c r="BE69" s="3">
        <v>0</v>
      </c>
      <c r="BF69" s="14">
        <v>0</v>
      </c>
      <c r="BG69" s="3">
        <v>0</v>
      </c>
      <c r="BH69" s="14">
        <v>0</v>
      </c>
      <c r="BI69" s="3">
        <v>0</v>
      </c>
      <c r="BJ69" s="14">
        <v>0</v>
      </c>
      <c r="BK69" s="3">
        <v>0</v>
      </c>
      <c r="BL69" s="14">
        <v>0</v>
      </c>
      <c r="BM69" s="3">
        <v>0</v>
      </c>
      <c r="BN69" s="14">
        <v>0</v>
      </c>
      <c r="BO69" s="3">
        <v>0</v>
      </c>
      <c r="BP69" s="14">
        <v>0</v>
      </c>
      <c r="BQ69" s="3">
        <v>0</v>
      </c>
      <c r="BR69" s="14">
        <v>0</v>
      </c>
    </row>
    <row r="70" spans="1:70" x14ac:dyDescent="0.45">
      <c r="A70" t="s">
        <v>132</v>
      </c>
      <c r="B70">
        <v>513</v>
      </c>
      <c r="C70">
        <v>314</v>
      </c>
      <c r="D70">
        <v>161082</v>
      </c>
      <c r="E70">
        <v>93382</v>
      </c>
      <c r="F70" s="4">
        <v>0.57999999999999996</v>
      </c>
      <c r="G70">
        <v>0</v>
      </c>
      <c r="H70" s="4">
        <v>0</v>
      </c>
      <c r="I70">
        <v>66191</v>
      </c>
      <c r="J70" s="4">
        <v>0.41099999999999998</v>
      </c>
      <c r="K70">
        <v>61608</v>
      </c>
      <c r="L70" s="4">
        <v>0.38200000000000001</v>
      </c>
      <c r="M70">
        <v>0</v>
      </c>
      <c r="N70" s="4">
        <v>0</v>
      </c>
      <c r="O70">
        <v>0</v>
      </c>
      <c r="P70" s="4">
        <v>0</v>
      </c>
      <c r="Q70">
        <v>0</v>
      </c>
      <c r="R70" s="11">
        <v>0</v>
      </c>
      <c r="S70" s="10">
        <v>1706</v>
      </c>
      <c r="T70" s="12">
        <v>1.0999999999999999E-2</v>
      </c>
      <c r="U70" s="10">
        <v>4061</v>
      </c>
      <c r="V70" s="12">
        <v>2.5000000000000001E-2</v>
      </c>
      <c r="W70" s="10">
        <v>4782</v>
      </c>
      <c r="X70" s="12">
        <v>0.03</v>
      </c>
      <c r="Y70" s="10">
        <v>6084</v>
      </c>
      <c r="Z70" s="12">
        <v>3.7999999999999999E-2</v>
      </c>
      <c r="AA70" s="10">
        <v>48820</v>
      </c>
      <c r="AB70" s="12">
        <v>0.30299999999999999</v>
      </c>
      <c r="AC70" s="10">
        <v>4123</v>
      </c>
      <c r="AD70" s="12">
        <v>2.5999999999999999E-2</v>
      </c>
      <c r="AE70" s="10">
        <v>48820</v>
      </c>
      <c r="AF70" s="12">
        <v>0.30299999999999999</v>
      </c>
      <c r="AG70" s="10">
        <v>23806</v>
      </c>
      <c r="AH70" s="12">
        <v>0.14799999999999999</v>
      </c>
      <c r="AI70" s="2">
        <v>0</v>
      </c>
      <c r="AJ70" s="6">
        <v>0</v>
      </c>
      <c r="AK70" s="2">
        <v>0</v>
      </c>
      <c r="AL70" s="6">
        <v>0</v>
      </c>
      <c r="AM70" s="2">
        <v>0</v>
      </c>
      <c r="AN70" s="13">
        <v>0</v>
      </c>
      <c r="AO70" s="2">
        <v>0</v>
      </c>
      <c r="AP70" s="6">
        <v>0</v>
      </c>
      <c r="AQ70" s="2">
        <v>0</v>
      </c>
      <c r="AR70" s="13">
        <v>0</v>
      </c>
      <c r="AS70" s="2">
        <v>0</v>
      </c>
      <c r="AT70" s="6">
        <v>0</v>
      </c>
      <c r="AU70" s="2">
        <v>0</v>
      </c>
      <c r="AV70" s="13">
        <v>0</v>
      </c>
      <c r="AW70" s="2">
        <v>0</v>
      </c>
      <c r="AX70" s="6">
        <v>0</v>
      </c>
      <c r="AY70" s="2">
        <v>0</v>
      </c>
      <c r="AZ70" s="6">
        <v>0</v>
      </c>
      <c r="BA70" s="3">
        <v>0</v>
      </c>
      <c r="BB70" s="14">
        <v>0</v>
      </c>
      <c r="BC70" s="3">
        <v>0</v>
      </c>
      <c r="BD70" s="14">
        <v>0</v>
      </c>
      <c r="BE70" s="3">
        <v>0</v>
      </c>
      <c r="BF70" s="14">
        <v>0</v>
      </c>
      <c r="BG70" s="3">
        <v>0</v>
      </c>
      <c r="BH70" s="14">
        <v>0</v>
      </c>
      <c r="BI70" s="3">
        <v>0</v>
      </c>
      <c r="BJ70" s="14">
        <v>0</v>
      </c>
      <c r="BK70" s="3">
        <v>0</v>
      </c>
      <c r="BL70" s="14">
        <v>0</v>
      </c>
      <c r="BM70" s="3">
        <v>0</v>
      </c>
      <c r="BN70" s="14">
        <v>0</v>
      </c>
      <c r="BO70" s="3">
        <v>0</v>
      </c>
      <c r="BP70" s="14">
        <v>0</v>
      </c>
      <c r="BQ70" s="3">
        <v>0</v>
      </c>
      <c r="BR70" s="14">
        <v>0</v>
      </c>
    </row>
    <row r="71" spans="1:70" x14ac:dyDescent="0.45">
      <c r="A71" t="s">
        <v>133</v>
      </c>
      <c r="B71">
        <v>1920</v>
      </c>
      <c r="C71">
        <v>1080</v>
      </c>
      <c r="D71">
        <v>2073600</v>
      </c>
      <c r="E71">
        <v>1400718</v>
      </c>
      <c r="F71" s="4">
        <v>0.67600000000000005</v>
      </c>
      <c r="G71">
        <v>0</v>
      </c>
      <c r="H71" s="4">
        <v>0</v>
      </c>
      <c r="I71">
        <v>937954</v>
      </c>
      <c r="J71" s="4">
        <v>0.45200000000000001</v>
      </c>
      <c r="K71">
        <v>760209</v>
      </c>
      <c r="L71" s="4">
        <v>0.36699999999999999</v>
      </c>
      <c r="M71">
        <v>0</v>
      </c>
      <c r="N71" s="4">
        <v>0</v>
      </c>
      <c r="O71">
        <v>0</v>
      </c>
      <c r="P71" s="4">
        <v>0</v>
      </c>
      <c r="Q71">
        <v>0</v>
      </c>
      <c r="R71" s="11">
        <v>0</v>
      </c>
      <c r="S71" s="10">
        <v>57631</v>
      </c>
      <c r="T71" s="12">
        <v>2.8000000000000001E-2</v>
      </c>
      <c r="U71" s="10">
        <v>147397</v>
      </c>
      <c r="V71" s="12">
        <v>7.0999999999999994E-2</v>
      </c>
      <c r="W71" s="10">
        <v>82182</v>
      </c>
      <c r="X71" s="12">
        <v>0.04</v>
      </c>
      <c r="Y71" s="10">
        <v>434981</v>
      </c>
      <c r="Z71" s="12">
        <v>0.21</v>
      </c>
      <c r="AA71" s="10">
        <v>520895</v>
      </c>
      <c r="AB71" s="12">
        <v>0.251</v>
      </c>
      <c r="AC71" s="10">
        <v>72622</v>
      </c>
      <c r="AD71" s="12">
        <v>3.5000000000000003E-2</v>
      </c>
      <c r="AE71" s="10">
        <v>520895</v>
      </c>
      <c r="AF71" s="12">
        <v>0.251</v>
      </c>
      <c r="AG71" s="10">
        <v>85010</v>
      </c>
      <c r="AH71" s="12">
        <v>4.1000000000000002E-2</v>
      </c>
      <c r="AI71" s="2">
        <v>0</v>
      </c>
      <c r="AJ71" s="6">
        <v>0</v>
      </c>
      <c r="AK71" s="2">
        <v>0</v>
      </c>
      <c r="AL71" s="6">
        <v>0</v>
      </c>
      <c r="AM71" s="2">
        <v>0</v>
      </c>
      <c r="AN71" s="13">
        <v>0</v>
      </c>
      <c r="AO71" s="2">
        <v>0</v>
      </c>
      <c r="AP71" s="6">
        <v>0</v>
      </c>
      <c r="AQ71" s="2">
        <v>0</v>
      </c>
      <c r="AR71" s="13">
        <v>0</v>
      </c>
      <c r="AS71" s="2">
        <v>0</v>
      </c>
      <c r="AT71" s="6">
        <v>0</v>
      </c>
      <c r="AU71" s="2">
        <v>0</v>
      </c>
      <c r="AV71" s="13">
        <v>0</v>
      </c>
      <c r="AW71" s="2">
        <v>0</v>
      </c>
      <c r="AX71" s="6">
        <v>0</v>
      </c>
      <c r="AY71" s="2">
        <v>0</v>
      </c>
      <c r="AZ71" s="6">
        <v>0</v>
      </c>
      <c r="BA71" s="3">
        <v>0</v>
      </c>
      <c r="BB71" s="14">
        <v>0</v>
      </c>
      <c r="BC71" s="3">
        <v>0</v>
      </c>
      <c r="BD71" s="14">
        <v>0</v>
      </c>
      <c r="BE71" s="3">
        <v>0</v>
      </c>
      <c r="BF71" s="14">
        <v>0</v>
      </c>
      <c r="BG71" s="3">
        <v>0</v>
      </c>
      <c r="BH71" s="14">
        <v>0</v>
      </c>
      <c r="BI71" s="3">
        <v>0</v>
      </c>
      <c r="BJ71" s="14">
        <v>0</v>
      </c>
      <c r="BK71" s="3">
        <v>0</v>
      </c>
      <c r="BL71" s="14">
        <v>0</v>
      </c>
      <c r="BM71" s="3">
        <v>0</v>
      </c>
      <c r="BN71" s="14">
        <v>0</v>
      </c>
      <c r="BO71" s="3">
        <v>0</v>
      </c>
      <c r="BP71" s="14">
        <v>0</v>
      </c>
      <c r="BQ71" s="3">
        <v>0</v>
      </c>
      <c r="BR71" s="14">
        <v>0</v>
      </c>
    </row>
    <row r="72" spans="1:70" x14ac:dyDescent="0.45">
      <c r="A72" t="s">
        <v>134</v>
      </c>
      <c r="B72">
        <v>1024</v>
      </c>
      <c r="C72">
        <v>1024</v>
      </c>
      <c r="D72">
        <v>1048576</v>
      </c>
      <c r="E72">
        <v>381909</v>
      </c>
      <c r="F72" s="4">
        <v>0.36399999999999999</v>
      </c>
      <c r="G72">
        <v>0</v>
      </c>
      <c r="H72" s="4">
        <v>0</v>
      </c>
      <c r="I72">
        <v>254481</v>
      </c>
      <c r="J72" s="4">
        <v>0.24299999999999999</v>
      </c>
      <c r="K72">
        <v>255054</v>
      </c>
      <c r="L72" s="4">
        <v>0.24299999999999999</v>
      </c>
      <c r="M72">
        <v>0</v>
      </c>
      <c r="N72" s="4">
        <v>0</v>
      </c>
      <c r="O72">
        <v>0</v>
      </c>
      <c r="P72" s="4">
        <v>0</v>
      </c>
      <c r="Q72">
        <v>0</v>
      </c>
      <c r="R72" s="11">
        <v>0</v>
      </c>
      <c r="S72" s="10">
        <v>510</v>
      </c>
      <c r="T72" s="12">
        <v>0</v>
      </c>
      <c r="U72" s="10">
        <v>4978</v>
      </c>
      <c r="V72" s="12">
        <v>5.0000000000000001E-3</v>
      </c>
      <c r="W72" s="10">
        <v>4591</v>
      </c>
      <c r="X72" s="12">
        <v>4.0000000000000001E-3</v>
      </c>
      <c r="Y72" s="10">
        <v>81161</v>
      </c>
      <c r="Z72" s="12">
        <v>7.6999999999999999E-2</v>
      </c>
      <c r="AA72" s="10">
        <v>168144</v>
      </c>
      <c r="AB72" s="12">
        <v>0.16</v>
      </c>
      <c r="AC72" s="10">
        <v>78268</v>
      </c>
      <c r="AD72" s="12">
        <v>7.4999999999999997E-2</v>
      </c>
      <c r="AE72" s="10">
        <v>168144</v>
      </c>
      <c r="AF72" s="12">
        <v>0.16</v>
      </c>
      <c r="AG72" s="10">
        <v>44257</v>
      </c>
      <c r="AH72" s="12">
        <v>4.2000000000000003E-2</v>
      </c>
      <c r="AI72" s="2">
        <v>0</v>
      </c>
      <c r="AJ72" s="6">
        <v>0</v>
      </c>
      <c r="AK72" s="2">
        <v>0</v>
      </c>
      <c r="AL72" s="6">
        <v>0</v>
      </c>
      <c r="AM72" s="2">
        <v>0</v>
      </c>
      <c r="AN72" s="13">
        <v>0</v>
      </c>
      <c r="AO72" s="2">
        <v>0</v>
      </c>
      <c r="AP72" s="6">
        <v>0</v>
      </c>
      <c r="AQ72" s="2">
        <v>0</v>
      </c>
      <c r="AR72" s="13">
        <v>0</v>
      </c>
      <c r="AS72" s="2">
        <v>0</v>
      </c>
      <c r="AT72" s="6">
        <v>0</v>
      </c>
      <c r="AU72" s="2">
        <v>0</v>
      </c>
      <c r="AV72" s="13">
        <v>0</v>
      </c>
      <c r="AW72" s="2">
        <v>0</v>
      </c>
      <c r="AX72" s="6">
        <v>0</v>
      </c>
      <c r="AY72" s="2">
        <v>0</v>
      </c>
      <c r="AZ72" s="6">
        <v>0</v>
      </c>
      <c r="BA72" s="3">
        <v>0</v>
      </c>
      <c r="BB72" s="14">
        <v>0</v>
      </c>
      <c r="BC72" s="3">
        <v>0</v>
      </c>
      <c r="BD72" s="14">
        <v>0</v>
      </c>
      <c r="BE72" s="3">
        <v>0</v>
      </c>
      <c r="BF72" s="14">
        <v>0</v>
      </c>
      <c r="BG72" s="3">
        <v>0</v>
      </c>
      <c r="BH72" s="14">
        <v>0</v>
      </c>
      <c r="BI72" s="3">
        <v>0</v>
      </c>
      <c r="BJ72" s="14">
        <v>0</v>
      </c>
      <c r="BK72" s="3">
        <v>0</v>
      </c>
      <c r="BL72" s="14">
        <v>0</v>
      </c>
      <c r="BM72" s="3">
        <v>0</v>
      </c>
      <c r="BN72" s="14">
        <v>0</v>
      </c>
      <c r="BO72" s="3">
        <v>0</v>
      </c>
      <c r="BP72" s="14">
        <v>0</v>
      </c>
      <c r="BQ72" s="3">
        <v>0</v>
      </c>
      <c r="BR72" s="14">
        <v>0</v>
      </c>
    </row>
    <row r="73" spans="1:70" x14ac:dyDescent="0.45">
      <c r="A73" t="s">
        <v>135</v>
      </c>
      <c r="D73" s="7">
        <f>SUM(D2:D72)</f>
        <v>394736075</v>
      </c>
      <c r="E73" s="7">
        <f>SUM(E2:E72)</f>
        <v>203567039</v>
      </c>
      <c r="F73" s="8">
        <f>E73/D73</f>
        <v>0.51570416765176585</v>
      </c>
      <c r="G73" s="9">
        <f>SUM(G2:G72)</f>
        <v>1197154</v>
      </c>
      <c r="H73" s="8">
        <f>G73/D73</f>
        <v>3.0327960270669458E-3</v>
      </c>
      <c r="I73" s="9">
        <f>SUM(I2:I72)</f>
        <v>138736919</v>
      </c>
      <c r="J73" s="8">
        <f>I73/D73</f>
        <v>0.35146754448526146</v>
      </c>
      <c r="K73" s="9">
        <f>SUM(K2:K72)</f>
        <v>135460640</v>
      </c>
      <c r="L73" s="8">
        <f>K73/D73</f>
        <v>0.34316762155574454</v>
      </c>
      <c r="M73">
        <f>SUM(M2:M72)</f>
        <v>582070</v>
      </c>
      <c r="N73" s="8">
        <f>M73/$D$73</f>
        <v>1.4745801989341867E-3</v>
      </c>
      <c r="O73">
        <f>SUM(O2:O72)</f>
        <v>673385</v>
      </c>
      <c r="P73" s="8">
        <f>O73/$D$73</f>
        <v>1.7059119818222848E-3</v>
      </c>
      <c r="Q73">
        <f>SUM(Q2:Q72)</f>
        <v>899225</v>
      </c>
      <c r="R73" s="8">
        <f>Q73/$D$73</f>
        <v>2.2780410936598587E-3</v>
      </c>
      <c r="S73" s="9">
        <f>SUM(S2:S72)</f>
        <v>18600549</v>
      </c>
      <c r="T73" s="8">
        <f>S73/$D$73</f>
        <v>4.7121482372747409E-2</v>
      </c>
      <c r="U73" s="9">
        <f>SUM(U2:U72)</f>
        <v>30340326</v>
      </c>
      <c r="V73" s="8">
        <f>U73/$D$73</f>
        <v>7.6862308569086324E-2</v>
      </c>
      <c r="W73" s="9">
        <f>SUM(W2:W72)</f>
        <v>16891298</v>
      </c>
      <c r="X73" s="8">
        <f>W73/$D$73</f>
        <v>4.2791371424565135E-2</v>
      </c>
      <c r="Y73" s="9">
        <f>SUM(Y2:Y72)</f>
        <v>33286094</v>
      </c>
      <c r="Z73" s="8">
        <f>Y73/$D$73</f>
        <v>8.4324935338124338E-2</v>
      </c>
      <c r="AA73" s="9">
        <f>SUM(AA2:AA72)</f>
        <v>68784752</v>
      </c>
      <c r="AB73" s="8">
        <f>AA73/$D$73</f>
        <v>0.1742550437023016</v>
      </c>
      <c r="AC73" s="9">
        <f>SUM(AC2:AC72)</f>
        <v>16754110</v>
      </c>
      <c r="AD73" s="8">
        <f>AC73/$D$73</f>
        <v>4.2443827815838719E-2</v>
      </c>
      <c r="AE73" s="9">
        <f>SUM(AE2:AE72)</f>
        <v>68784752</v>
      </c>
      <c r="AF73" s="8">
        <f>AE73/$D$73</f>
        <v>0.1742550437023016</v>
      </c>
      <c r="AG73" s="9">
        <f>SUM(AG2:AG72)</f>
        <v>17410726</v>
      </c>
      <c r="AH73" s="8">
        <f>AG73/$D$73</f>
        <v>4.410725824843853E-2</v>
      </c>
      <c r="AI73" s="9">
        <f>SUM(AI2:AI72)</f>
        <v>38633</v>
      </c>
      <c r="AJ73" s="8">
        <f>AI73/$D$73</f>
        <v>9.7870456861587837E-5</v>
      </c>
      <c r="AK73" s="9">
        <f t="shared" ref="AK73" si="0">SUM(AK2:AK72)</f>
        <v>20668</v>
      </c>
      <c r="AL73" s="8">
        <f t="shared" ref="AL73:BR73" si="1">AK73/$D$73</f>
        <v>5.2359035084391512E-5</v>
      </c>
      <c r="AM73" s="9">
        <f t="shared" ref="AM73" si="2">SUM(AM2:AM72)</f>
        <v>2202</v>
      </c>
      <c r="AN73" s="8">
        <f t="shared" ref="AN73:BR73" si="3">AM73/$D$73</f>
        <v>5.578410840711734E-6</v>
      </c>
      <c r="AO73" s="9">
        <f t="shared" ref="AO73" si="4">SUM(AO2:AO72)</f>
        <v>18106</v>
      </c>
      <c r="AP73" s="8">
        <f t="shared" ref="AP73:BR73" si="5">AO73/$D$73</f>
        <v>4.5868622471356336E-5</v>
      </c>
      <c r="AQ73" s="9">
        <f t="shared" ref="AQ73" si="6">SUM(AQ2:AQ72)</f>
        <v>25706</v>
      </c>
      <c r="AR73" s="8">
        <f t="shared" ref="AR73:BR73" si="7">AQ73/$D$73</f>
        <v>6.5121993220406828E-5</v>
      </c>
      <c r="AS73" s="9">
        <f t="shared" ref="AS73" si="8">SUM(AS2:AS72)</f>
        <v>21113</v>
      </c>
      <c r="AT73" s="8">
        <f t="shared" ref="AT73:BR73" si="9">AS73/$D$73</f>
        <v>5.3486370608513546E-5</v>
      </c>
      <c r="AU73" s="9">
        <f t="shared" ref="AU73" si="10">SUM(AU2:AU72)</f>
        <v>14039</v>
      </c>
      <c r="AV73" s="8">
        <f t="shared" ref="AV73:BR73" si="11">AU73/$D$73</f>
        <v>3.5565535782357868E-5</v>
      </c>
      <c r="AW73" s="9">
        <f t="shared" ref="AW73" si="12">SUM(AW2:AW72)</f>
        <v>21113</v>
      </c>
      <c r="AX73" s="8">
        <f t="shared" ref="AX73:BR73" si="13">AW73/$D$73</f>
        <v>5.3486370608513546E-5</v>
      </c>
      <c r="AY73" s="9">
        <f t="shared" ref="AY73" si="14">SUM(AY2:AY72)</f>
        <v>6301</v>
      </c>
      <c r="AZ73" s="8">
        <f t="shared" ref="AZ73:BR73" si="15">AY73/$D$73</f>
        <v>1.5962564353916729E-5</v>
      </c>
      <c r="BA73" s="9">
        <f t="shared" ref="BA73" si="16">SUM(BA2:BA72)</f>
        <v>7489</v>
      </c>
      <c r="BB73" s="8">
        <f t="shared" ref="BB73:BR73" si="17">BA73/$D$73</f>
        <v>1.8972170202584093E-5</v>
      </c>
      <c r="BC73" s="9">
        <f t="shared" ref="BC73" si="18">SUM(BC2:BC72)</f>
        <v>15972</v>
      </c>
      <c r="BD73" s="8">
        <f t="shared" ref="BD73:BR73" si="19">BC73/$D$73</f>
        <v>4.0462478632083477E-5</v>
      </c>
      <c r="BE73" s="9">
        <f t="shared" ref="BE73" si="20">SUM(BE2:BE72)</f>
        <v>18261</v>
      </c>
      <c r="BF73" s="8">
        <f t="shared" ref="BF73:BR73" si="21">BE73/$D$73</f>
        <v>4.6261289901106711E-5</v>
      </c>
      <c r="BG73" s="9">
        <f t="shared" ref="BG73" si="22">SUM(BG2:BG72)</f>
        <v>10307</v>
      </c>
      <c r="BH73" s="8">
        <f t="shared" ref="BH73:BR73" si="23">BG73/$D$73</f>
        <v>2.6111117409271498E-5</v>
      </c>
      <c r="BI73" s="9">
        <f t="shared" ref="BI73" si="24">SUM(BI2:BI72)</f>
        <v>26913</v>
      </c>
      <c r="BJ73" s="8">
        <f t="shared" ref="BJ73:BR73" si="25">BI73/$D$73</f>
        <v>6.8179732495946818E-5</v>
      </c>
      <c r="BK73" s="9">
        <f t="shared" ref="BK73" si="26">SUM(BK2:BK72)</f>
        <v>74874</v>
      </c>
      <c r="BL73" s="8">
        <f t="shared" ref="BL73:BR73" si="27">BK73/$D$73</f>
        <v>1.8968116861373767E-4</v>
      </c>
      <c r="BM73" s="9">
        <f t="shared" ref="BM73" si="28">SUM(BM2:BM72)</f>
        <v>9450</v>
      </c>
      <c r="BN73" s="8">
        <f t="shared" ref="BN73:BR73" si="29">BM73/$D$73</f>
        <v>2.3940046523490411E-5</v>
      </c>
      <c r="BO73" s="9">
        <f t="shared" ref="BO73" si="30">SUM(BO2:BO72)</f>
        <v>74874</v>
      </c>
      <c r="BP73" s="8">
        <f t="shared" ref="BP73:BR73" si="31">BO73/$D$73</f>
        <v>1.8968116861373767E-4</v>
      </c>
      <c r="BQ73" s="9">
        <f t="shared" ref="BQ73" si="32">SUM(BQ2:BQ72)</f>
        <v>83429</v>
      </c>
      <c r="BR73" s="8">
        <f t="shared" ref="BR73" si="33">BQ73/$D$73</f>
        <v>2.1135387739770176E-4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Lomont</dc:creator>
  <cp:lastModifiedBy>Chris Lomont</cp:lastModifiedBy>
  <dcterms:created xsi:type="dcterms:W3CDTF">2023-07-23T13:49:44Z</dcterms:created>
  <dcterms:modified xsi:type="dcterms:W3CDTF">2023-07-23T17:21:40Z</dcterms:modified>
</cp:coreProperties>
</file>